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pivotTables/pivotTable6.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hidePivotFieldList="1"/>
  <mc:AlternateContent xmlns:mc="http://schemas.openxmlformats.org/markup-compatibility/2006">
    <mc:Choice Requires="x15">
      <x15ac:absPath xmlns:x15ac="http://schemas.microsoft.com/office/spreadsheetml/2010/11/ac" url="https://unhcr365-my.sharepoint.com/personal/michele_unhcr_org/Documents/Documents/WORKING FILES/"/>
    </mc:Choice>
  </mc:AlternateContent>
  <xr:revisionPtr revIDLastSave="195" documentId="8_{2893AD92-DA35-4E8E-969C-21688627F2F0}" xr6:coauthVersionLast="47" xr6:coauthVersionMax="47" xr10:uidLastSave="{98CF10C7-BC6D-4A26-8A47-19718885BE8A}"/>
  <bookViews>
    <workbookView xWindow="-98" yWindow="-98" windowWidth="21795" windowHeight="12975" firstSheet="1" activeTab="4" xr2:uid="{14248215-A806-4700-A119-CF1275EFCA5D}"/>
  </bookViews>
  <sheets>
    <sheet name="ReadMe" sheetId="6" r:id="rId1"/>
    <sheet name="Consolidated_Resp_Framework" sheetId="2" r:id="rId2"/>
    <sheet name="Complete_response_db" sheetId="1" r:id="rId3"/>
    <sheet name="Unique_lists" sheetId="5" r:id="rId4"/>
    <sheet name="Child Protection" sheetId="16" r:id="rId5"/>
    <sheet name="Gender-based Violence" sheetId="13" r:id="rId6"/>
    <sheet name="Mine Action" sheetId="15" r:id="rId7"/>
    <sheet name="Housing, Land &amp; Property" sheetId="14" r:id="rId8"/>
    <sheet name="OCHA Menu" sheetId="10" r:id="rId9"/>
    <sheet name="Sheet1" sheetId="11" state="hidden" r:id="rId10"/>
    <sheet name="Sheet4" sheetId="4" state="hidden" r:id="rId11"/>
  </sheets>
  <definedNames>
    <definedName name="_xlnm._FilterDatabase" localSheetId="4" hidden="1">'Child Protection'!$D$2:$H$41</definedName>
    <definedName name="_xlnm._FilterDatabase" localSheetId="2" hidden="1">Complete_response_db!$D$3:$R$337</definedName>
    <definedName name="_xlnm._FilterDatabase" localSheetId="5" hidden="1">'Gender-based Violence'!$D$2:$H$2</definedName>
    <definedName name="_xlnm._FilterDatabase" localSheetId="7" hidden="1">'Housing, Land &amp; Property'!$D$2:$H$2</definedName>
    <definedName name="_xlnm._FilterDatabase" localSheetId="6" hidden="1">'Mine Action'!$D$2:$H$2</definedName>
    <definedName name="_xlnm._FilterDatabase" localSheetId="8" hidden="1">'OCHA Menu'!$D$3:$K$3</definedName>
  </definedNames>
  <calcPr calcId="191028"/>
  <pivotCaches>
    <pivotCache cacheId="2" r:id="rId1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11" l="1"/>
  <c r="G5" i="11"/>
  <c r="G6" i="11"/>
  <c r="G7" i="11"/>
  <c r="G8" i="11"/>
  <c r="G9" i="11"/>
  <c r="G10" i="11"/>
  <c r="G11" i="11"/>
  <c r="G12" i="11"/>
  <c r="G13" i="11"/>
  <c r="G14" i="11"/>
  <c r="G15" i="11"/>
  <c r="G16" i="11"/>
  <c r="G17" i="11"/>
  <c r="G18" i="11"/>
  <c r="G19" i="11"/>
  <c r="G20" i="11"/>
  <c r="G21" i="11"/>
  <c r="G22" i="11"/>
  <c r="G23" i="11"/>
  <c r="G24" i="11"/>
  <c r="G25" i="11"/>
  <c r="G26" i="11"/>
  <c r="G27" i="11"/>
  <c r="G28" i="11"/>
  <c r="G29" i="11"/>
  <c r="G30" i="11"/>
  <c r="G31" i="11"/>
  <c r="G32" i="11"/>
  <c r="G33" i="11"/>
  <c r="G34" i="11"/>
  <c r="G35" i="11"/>
  <c r="G36" i="11"/>
  <c r="G37" i="11"/>
  <c r="G38" i="11"/>
  <c r="G39" i="11"/>
  <c r="G40" i="11"/>
  <c r="G41" i="11"/>
  <c r="G42" i="11"/>
  <c r="G43" i="11"/>
  <c r="G44" i="11"/>
  <c r="G45" i="11"/>
  <c r="G47" i="11"/>
  <c r="G48" i="11"/>
  <c r="G49" i="11"/>
  <c r="G50" i="11"/>
  <c r="G51" i="11"/>
  <c r="G52" i="11"/>
  <c r="G53" i="11"/>
  <c r="G54" i="11"/>
  <c r="G55" i="11"/>
  <c r="G56" i="11"/>
  <c r="G57" i="11"/>
  <c r="G58" i="11"/>
  <c r="G59" i="11"/>
  <c r="G60" i="11"/>
  <c r="G61" i="11"/>
  <c r="G63" i="11"/>
  <c r="G64" i="11"/>
  <c r="G65" i="11"/>
  <c r="G66" i="11"/>
  <c r="G67" i="11"/>
  <c r="G68" i="11"/>
  <c r="G69" i="11"/>
  <c r="G70" i="11"/>
  <c r="G71" i="11"/>
  <c r="G72" i="11"/>
  <c r="G73" i="11"/>
  <c r="G74" i="11"/>
  <c r="G75" i="11"/>
  <c r="G76" i="11"/>
  <c r="G77" i="11"/>
  <c r="G78" i="11"/>
  <c r="G79" i="11"/>
  <c r="G80" i="11"/>
  <c r="G81" i="11"/>
  <c r="G82" i="11"/>
  <c r="G83" i="11"/>
  <c r="G3" i="11"/>
  <c r="C62" i="11"/>
  <c r="D62" i="11" s="1"/>
  <c r="C63" i="11"/>
  <c r="D63" i="11" s="1"/>
  <c r="C64" i="11"/>
  <c r="D64" i="11" s="1"/>
  <c r="C65" i="11"/>
  <c r="D65" i="11" s="1"/>
  <c r="C66" i="11"/>
  <c r="D66" i="11" s="1"/>
  <c r="C67" i="11"/>
  <c r="D67" i="11" s="1"/>
  <c r="C68" i="11"/>
  <c r="D68" i="11" s="1"/>
  <c r="C69" i="11"/>
  <c r="D69" i="11" s="1"/>
  <c r="C70" i="11"/>
  <c r="D70" i="11" s="1"/>
  <c r="C71" i="11"/>
  <c r="D71" i="11" s="1"/>
  <c r="C72" i="11"/>
  <c r="D72" i="11" s="1"/>
  <c r="C73" i="11"/>
  <c r="D73" i="11" s="1"/>
  <c r="C74" i="11"/>
  <c r="D74" i="11" s="1"/>
  <c r="C75" i="11"/>
  <c r="D75" i="11" s="1"/>
  <c r="C76" i="11"/>
  <c r="D76" i="11" s="1"/>
  <c r="C77" i="11"/>
  <c r="D77" i="11" s="1"/>
  <c r="C78" i="11"/>
  <c r="D78" i="11" s="1"/>
  <c r="C79" i="11"/>
  <c r="D79" i="11" s="1"/>
  <c r="C80" i="11"/>
  <c r="D80" i="11" s="1"/>
  <c r="C81" i="11"/>
  <c r="D81" i="11" s="1"/>
  <c r="C82" i="11"/>
  <c r="D82" i="11" s="1"/>
  <c r="C83" i="11"/>
  <c r="D83" i="11" s="1"/>
  <c r="C44" i="11"/>
  <c r="D44" i="11" s="1"/>
  <c r="C45" i="11"/>
  <c r="D45" i="11" s="1"/>
  <c r="C46" i="11"/>
  <c r="D46" i="11" s="1"/>
  <c r="C47" i="11"/>
  <c r="D47" i="11" s="1"/>
  <c r="C48" i="11"/>
  <c r="D48" i="11" s="1"/>
  <c r="C49" i="11"/>
  <c r="D49" i="11" s="1"/>
  <c r="C50" i="11"/>
  <c r="D50" i="11" s="1"/>
  <c r="C51" i="11"/>
  <c r="D51" i="11" s="1"/>
  <c r="C52" i="11"/>
  <c r="D52" i="11" s="1"/>
  <c r="C53" i="11"/>
  <c r="D53" i="11" s="1"/>
  <c r="C54" i="11"/>
  <c r="D54" i="11" s="1"/>
  <c r="C55" i="11"/>
  <c r="D55" i="11" s="1"/>
  <c r="C56" i="11"/>
  <c r="D56" i="11" s="1"/>
  <c r="C57" i="11"/>
  <c r="D57" i="11" s="1"/>
  <c r="C58" i="11"/>
  <c r="D58" i="11" s="1"/>
  <c r="C59" i="11"/>
  <c r="D59" i="11" s="1"/>
  <c r="C60" i="11"/>
  <c r="D60" i="11" s="1"/>
  <c r="C61" i="11"/>
  <c r="D61" i="11" s="1"/>
  <c r="C10" i="11"/>
  <c r="D10" i="11" s="1"/>
  <c r="C11" i="11"/>
  <c r="D11" i="11" s="1"/>
  <c r="C12" i="11"/>
  <c r="D12" i="11" s="1"/>
  <c r="C13" i="11"/>
  <c r="D13" i="11" s="1"/>
  <c r="C14" i="11"/>
  <c r="D14" i="11" s="1"/>
  <c r="C15" i="11"/>
  <c r="D15" i="11" s="1"/>
  <c r="C16" i="11"/>
  <c r="D16" i="11" s="1"/>
  <c r="C17" i="11"/>
  <c r="D17" i="11" s="1"/>
  <c r="C18" i="11"/>
  <c r="D18" i="11" s="1"/>
  <c r="C19" i="11"/>
  <c r="D19" i="11" s="1"/>
  <c r="C20" i="11"/>
  <c r="D20" i="11" s="1"/>
  <c r="C21" i="11"/>
  <c r="D21" i="11" s="1"/>
  <c r="C22" i="11"/>
  <c r="D22" i="11" s="1"/>
  <c r="C23" i="11"/>
  <c r="D23" i="11" s="1"/>
  <c r="C24" i="11"/>
  <c r="D24" i="11" s="1"/>
  <c r="C25" i="11"/>
  <c r="D25" i="11" s="1"/>
  <c r="C26" i="11"/>
  <c r="D26" i="11" s="1"/>
  <c r="C27" i="11"/>
  <c r="D27" i="11" s="1"/>
  <c r="C28" i="11"/>
  <c r="D28" i="11" s="1"/>
  <c r="C29" i="11"/>
  <c r="D29" i="11" s="1"/>
  <c r="C30" i="11"/>
  <c r="D30" i="11" s="1"/>
  <c r="C31" i="11"/>
  <c r="D31" i="11" s="1"/>
  <c r="C32" i="11"/>
  <c r="D32" i="11" s="1"/>
  <c r="C33" i="11"/>
  <c r="D33" i="11" s="1"/>
  <c r="C34" i="11"/>
  <c r="D34" i="11" s="1"/>
  <c r="C35" i="11"/>
  <c r="D35" i="11" s="1"/>
  <c r="C36" i="11"/>
  <c r="D36" i="11" s="1"/>
  <c r="C37" i="11"/>
  <c r="D37" i="11" s="1"/>
  <c r="C38" i="11"/>
  <c r="D38" i="11" s="1"/>
  <c r="C39" i="11"/>
  <c r="D39" i="11" s="1"/>
  <c r="C40" i="11"/>
  <c r="D40" i="11" s="1"/>
  <c r="C41" i="11"/>
  <c r="D41" i="11" s="1"/>
  <c r="C42" i="11"/>
  <c r="D42" i="11" s="1"/>
  <c r="C43" i="11"/>
  <c r="D43" i="11" s="1"/>
  <c r="C4" i="11"/>
  <c r="D4" i="11" s="1"/>
  <c r="C5" i="11"/>
  <c r="D5" i="11" s="1"/>
  <c r="C6" i="11"/>
  <c r="D6" i="11" s="1"/>
  <c r="C7" i="11"/>
  <c r="D7" i="11" s="1"/>
  <c r="C8" i="11"/>
  <c r="D8" i="11" s="1"/>
  <c r="C9" i="11"/>
  <c r="D9" i="11" s="1"/>
  <c r="C3" i="11"/>
  <c r="D3" i="11" s="1"/>
  <c r="B19" i="11" l="1"/>
  <c r="B75" i="11"/>
  <c r="B11" i="11"/>
  <c r="B67" i="11"/>
  <c r="B59" i="11"/>
  <c r="B83" i="11"/>
  <c r="B51" i="11"/>
  <c r="B43" i="11"/>
  <c r="B35" i="11"/>
  <c r="B27" i="11"/>
  <c r="B82" i="11"/>
  <c r="B74" i="11"/>
  <c r="B66" i="11"/>
  <c r="B58" i="11"/>
  <c r="B50" i="11"/>
  <c r="B42" i="11"/>
  <c r="B34" i="11"/>
  <c r="B26" i="11"/>
  <c r="B18" i="11"/>
  <c r="B10" i="11"/>
  <c r="B81" i="11"/>
  <c r="B73" i="11"/>
  <c r="B65" i="11"/>
  <c r="B57" i="11"/>
  <c r="B49" i="11"/>
  <c r="B41" i="11"/>
  <c r="B33" i="11"/>
  <c r="B25" i="11"/>
  <c r="B17" i="11"/>
  <c r="B9" i="11"/>
  <c r="B80" i="11"/>
  <c r="B72" i="11"/>
  <c r="B64" i="11"/>
  <c r="B56" i="11"/>
  <c r="B48" i="11"/>
  <c r="B40" i="11"/>
  <c r="B32" i="11"/>
  <c r="B24" i="11"/>
  <c r="B16" i="11"/>
  <c r="B8" i="11"/>
  <c r="B79" i="11"/>
  <c r="B71" i="11"/>
  <c r="B63" i="11"/>
  <c r="B55" i="11"/>
  <c r="B47" i="11"/>
  <c r="B39" i="11"/>
  <c r="B31" i="11"/>
  <c r="B23" i="11"/>
  <c r="B15" i="11"/>
  <c r="B7" i="11"/>
  <c r="B78" i="11"/>
  <c r="B70" i="11"/>
  <c r="B62" i="11"/>
  <c r="B54" i="11"/>
  <c r="B46" i="11"/>
  <c r="B38" i="11"/>
  <c r="B30" i="11"/>
  <c r="B22" i="11"/>
  <c r="B14" i="11"/>
  <c r="B6" i="11"/>
  <c r="B77" i="11"/>
  <c r="B69" i="11"/>
  <c r="B61" i="11"/>
  <c r="B53" i="11"/>
  <c r="B45" i="11"/>
  <c r="B37" i="11"/>
  <c r="B29" i="11"/>
  <c r="B21" i="11"/>
  <c r="B13" i="11"/>
  <c r="B5" i="11"/>
  <c r="B3" i="11"/>
  <c r="B76" i="11"/>
  <c r="B68" i="11"/>
  <c r="B60" i="11"/>
  <c r="B52" i="11"/>
  <c r="B44" i="11"/>
  <c r="B36" i="11"/>
  <c r="B28" i="11"/>
  <c r="B20" i="11"/>
  <c r="B12" i="11"/>
  <c r="B4" i="11"/>
</calcChain>
</file>

<file path=xl/sharedStrings.xml><?xml version="1.0" encoding="utf-8"?>
<sst xmlns="http://schemas.openxmlformats.org/spreadsheetml/2006/main" count="5561" uniqueCount="951">
  <si>
    <t>Response Pillar</t>
  </si>
  <si>
    <t>Programming Modalities</t>
  </si>
  <si>
    <t>Common Activity</t>
  </si>
  <si>
    <t>Advocacy and lobby efforts to reinforce protection environment</t>
  </si>
  <si>
    <t>Advocacy and engagement for the realization of the Centrality of Protection, including integrating and mainstreaming protection into humanitarian response.</t>
  </si>
  <si>
    <t>Mediation, negotiation and conflict resolution</t>
  </si>
  <si>
    <t>Negotiation initiatives to prevent, reduce or respond to protection risks</t>
  </si>
  <si>
    <t>Specific advocacy to strengthen protection through law and policy</t>
  </si>
  <si>
    <t>Strengthening of advocacy and lobby efforts on protection</t>
  </si>
  <si>
    <t>Targeted private or public advocacy actions, strategies and campaigns</t>
  </si>
  <si>
    <t>Capacity strengthening and institutional support to reinforce protection environment</t>
  </si>
  <si>
    <t>Capacity strengthening for local and  national authorities, other actors responsible for adhering to laws and policies and protection service providers</t>
  </si>
  <si>
    <t>Establishment or strengthening of community mechanisms, including local structures and networks</t>
  </si>
  <si>
    <t>Training of other humanitarian actors and non-protection service providers</t>
  </si>
  <si>
    <t>Number of services providers or frontline actors receiving capacity strengthening, including training, refresher courses, orientations or other support.</t>
  </si>
  <si>
    <t>Communication and provision of information to reinforce people's capacities and strategies</t>
  </si>
  <si>
    <t>Early warning systems</t>
  </si>
  <si>
    <t>Number of early warning or critical information systems and mechanisms established</t>
  </si>
  <si>
    <t>Protection risk education and awareness</t>
  </si>
  <si>
    <t>Rights awareness</t>
  </si>
  <si>
    <t>Awareness, information, communication and education campaigns to access rights and entitlements</t>
  </si>
  <si>
    <t>Community-based protection and support to social cohesion</t>
  </si>
  <si>
    <t>Community-based/led activities to prevent, reduce or address protection risk</t>
  </si>
  <si>
    <t>Conflict/dispute resolution and social cohesion interventions</t>
  </si>
  <si>
    <t>Protection by presence</t>
  </si>
  <si>
    <t>Strengthening community self-protection through community-based/led protection planning and activities</t>
  </si>
  <si>
    <t>Identification, monitoring and analysis of protection risks and needs</t>
  </si>
  <si>
    <t>Protection analysis, including prioritization of critical protection risks</t>
  </si>
  <si>
    <t>Number of analyses documents, reports or other products shared with relevant stakeholders</t>
  </si>
  <si>
    <t>Number of actors engaged in joined-up and collective analyses processes</t>
  </si>
  <si>
    <t>Protection assessments and consultations, including risks identification</t>
  </si>
  <si>
    <t>Protection Monitoring</t>
  </si>
  <si>
    <t>Establishment or support to protection monitoring systems at national and subnational levels.</t>
  </si>
  <si>
    <t>Number of protection monitoring systems established at national and subnational levels.</t>
  </si>
  <si>
    <t>Monitoring and consultation activities, including incidents, protection, human rights violations or displacement</t>
  </si>
  <si>
    <t>Provision of targeted essential services and individual assistance</t>
  </si>
  <si>
    <t xml:space="preserve">Assistance and support to ensure safe spaces and environments     </t>
  </si>
  <si>
    <t>Coordination and support for intersectional safeguards in preparedness, contingency planning and response.</t>
  </si>
  <si>
    <t>Establishment or Support to ensure intersectional safeguards in emergencies</t>
  </si>
  <si>
    <t>Number of safeguards mechanisms established in preparedness, contingency planning and response.</t>
  </si>
  <si>
    <t>Individual protection assistance, including protection case management, mediation as well as provision of various forms of assistance, including cash</t>
  </si>
  <si>
    <t>Number of UASC supported through identification, documentation and reunification</t>
  </si>
  <si>
    <t>Legal services (information, counseling, legal assistance)</t>
  </si>
  <si>
    <t>Provision of legal assistance, including on legal identity</t>
  </si>
  <si>
    <t xml:space="preserve">Referral to respond to protection risks and resulting needs, including protection desks </t>
  </si>
  <si>
    <t>Number of operational mechanisms available to affected population for urgent needs, including integrated service delivery points, hotlines or protection desk established.</t>
  </si>
  <si>
    <t>ID_Pillar</t>
  </si>
  <si>
    <t>ID_Modality</t>
  </si>
  <si>
    <t>Area specific</t>
  </si>
  <si>
    <t>Area spcific ID</t>
  </si>
  <si>
    <t>Comments</t>
  </si>
  <si>
    <t>P06</t>
  </si>
  <si>
    <t>P06.1</t>
  </si>
  <si>
    <t>Alerting specialized organizations to take appropriate measures on areas affected by dangerous materials</t>
  </si>
  <si>
    <t xml:space="preserve">Ensuring that analysis of potential ethnic, political or other tensions between displaced communities, or between displaced and host communities is incorporated into planning the response of humanitarian actors. </t>
  </si>
  <si>
    <t>Incorporation of  strategies to prevent sexual violence in food and nutrition programmes</t>
  </si>
  <si>
    <t>Ensure that training programmes do not reinforce existing social or stereotypical gender divisions of labour</t>
  </si>
  <si>
    <t>Ensuring that separated and unaccompanied children have equal access to the material, financial and legal assistance to which they are entitled in the aftermath of a disaster</t>
  </si>
  <si>
    <t xml:space="preserve">Recommend key protection outcomes that different sectors should prioritize in their work plans  and immediate response.  </t>
  </si>
  <si>
    <t>Engagement and coordination to ensure protection into humanitarian planning and response</t>
  </si>
  <si>
    <t>Sensitization campaigns on protection risks and protective factors to other sectors or humanitarian actors</t>
  </si>
  <si>
    <t>Presentation of protection risk analysis and prioritization to HCT, member states or other sectors</t>
  </si>
  <si>
    <t>External engagement to ensure equal access to material, financial, and legal assistance for people at risk</t>
  </si>
  <si>
    <t>P02</t>
  </si>
  <si>
    <t>P02.1</t>
  </si>
  <si>
    <t>Specific support for relocation to safe sites</t>
  </si>
  <si>
    <t>Protection for homes and possessions left behind</t>
  </si>
  <si>
    <t>Setting up separate lines/channels and places of distribution where cultural traditions limit women’s mobility in public spaces</t>
  </si>
  <si>
    <t>Alternative arrangements for separated and unaccompanied children</t>
  </si>
  <si>
    <t>Identification of safe and adequate alternative shelter for displaced population</t>
  </si>
  <si>
    <t>CP</t>
  </si>
  <si>
    <t>MHPSS5.1</t>
  </si>
  <si>
    <t>MHPSS5</t>
  </si>
  <si>
    <t>Number of safe, inclusive group activity locations established and maintained for child well-being</t>
  </si>
  <si>
    <t>MHPSS5.2</t>
  </si>
  <si>
    <t>MHPSS5.3</t>
  </si>
  <si>
    <t>Deploy mobile teams to deliver structured group activities in mobile child-friendly settings (e.g., tents, buses, temporary setups).</t>
  </si>
  <si>
    <t>Set up safe, moderated online or hybrid platforms to reach children with structured psychosocial and developmental group content.</t>
  </si>
  <si>
    <t>Number of children demobilised from armed forces or armed groups who were placed in a family environment (biological or alternative).</t>
  </si>
  <si>
    <t>GBV</t>
  </si>
  <si>
    <t>Support to safe spaces/women's centers</t>
  </si>
  <si>
    <t># of Safe Spaces for women and girls, supported</t>
  </si>
  <si>
    <t>Count of Women and Girls Safe Spaces, women community centers, and/or shelters/women wellbeing centers currently established or supported</t>
  </si>
  <si>
    <t>P04</t>
  </si>
  <si>
    <t>P04.1</t>
  </si>
  <si>
    <t>Awareness raising for non-protection humanitarian actors and/or non-humanitarian actors</t>
  </si>
  <si>
    <t>Public awareness-raising of circumstances that may require forced evacuation;</t>
  </si>
  <si>
    <t>P04.2</t>
  </si>
  <si>
    <t>Awareness-raising on risks posed by armed forces and groups</t>
  </si>
  <si>
    <t>P04.3</t>
  </si>
  <si>
    <t>Community-level information sessions on protection risk awareness</t>
  </si>
  <si>
    <t xml:space="preserve">Specific education campaigns on the risks of landmines, gender-based violence, PSS and child protection </t>
  </si>
  <si>
    <t>Conducting awareness-raising campaigns targeted towards affected population on the risks of trafficking, exploitation, etc</t>
  </si>
  <si>
    <t>Organizing awareness-raising campaigns on the risks of child recruitment by armed forces and armed groups and their use in armed conflict</t>
  </si>
  <si>
    <t>SGBV1.1</t>
  </si>
  <si>
    <t>SGBV1</t>
  </si>
  <si>
    <t>Number of individuals benefiting from awareness-raising sessions to prevent and respond to Sexual and Gender-Based Violence</t>
  </si>
  <si>
    <t>P05</t>
  </si>
  <si>
    <t>P05.1</t>
  </si>
  <si>
    <t>Strengthening of capacity to provide non-specialized services</t>
  </si>
  <si>
    <t>Strengthening of capacity to provide specialized services</t>
  </si>
  <si>
    <t>Strengthening of capacity on human rights and international humanitarian law</t>
  </si>
  <si>
    <t>Strengthening of capacity on crosscutting issues (AGD, Inclusion, AAP, Protection Risks, others)</t>
  </si>
  <si>
    <t>Reinforce availability of specialized services</t>
  </si>
  <si>
    <t>Reinforce availability of non-specialized services</t>
  </si>
  <si>
    <t>Training of law enforcement personnel to work in emergency situations</t>
  </si>
  <si>
    <t>Capacity building for gender-responsive NFI planning and GBV-safe distribution, including support to frontline actors and essential service systems.</t>
  </si>
  <si>
    <t>Capacity building for law enforcement agencies on how to investigate and respond to incidents of gender-based violence</t>
  </si>
  <si>
    <t>Capacity building for law enforcement agencies on how to investigate and respond to incidences of trafficking, child labour, and similar forms of exploitation</t>
  </si>
  <si>
    <t>Train female staff into law enforcement activities, either through fast-track recruitment or involvement of the women in collective sites</t>
  </si>
  <si>
    <t xml:space="preserve">Train officials in protection and protection mainstreaming.  </t>
  </si>
  <si>
    <t>Facilitation of peer-to-peer support</t>
  </si>
  <si>
    <t>CPM1.1</t>
  </si>
  <si>
    <t>Conduct training sessions on the six grave violations defined under the MRM framework.</t>
  </si>
  <si>
    <t>CPM1</t>
  </si>
  <si>
    <t>Number of individuals trained in Monitoring and Reporting Mechanism (MRM) on grave violations.</t>
  </si>
  <si>
    <t>CPM1.2</t>
  </si>
  <si>
    <t>Train participants on roles and mandates of UN agencies, task forces, and national/local actors involved in MRM.</t>
  </si>
  <si>
    <t>CPM1.3</t>
  </si>
  <si>
    <t>Facilitate technical training on documentation protocols using standardized tools and formats.</t>
  </si>
  <si>
    <t>CPM1.4</t>
  </si>
  <si>
    <t>Provide training on verification and triangulation processes for reporting violations.</t>
  </si>
  <si>
    <t>P03</t>
  </si>
  <si>
    <t>P03.1</t>
  </si>
  <si>
    <t>Specific capacity support for community actors for community-led initiatives</t>
  </si>
  <si>
    <t>Community dialogue on formal and informal conflict management mechanisms</t>
  </si>
  <si>
    <t>Strengthening of capacity of community-led initiatives on human rights and international humanitarian law</t>
  </si>
  <si>
    <t>Strengthening capacity of community-led initiatives on crosscutting issues (AGD, Inclusion, AAP, Protection Risks, others)</t>
  </si>
  <si>
    <t>Guidance for other sectors on protection risk mitigation in communities</t>
  </si>
  <si>
    <t>Awareness and information to other sectors on protection risk mitigation</t>
  </si>
  <si>
    <t>Information sessions on protection risk awareness at community level</t>
  </si>
  <si>
    <t>Information sessions on protection risk awareness at institutional level</t>
  </si>
  <si>
    <t>Risk mitigation community and household activities</t>
  </si>
  <si>
    <t>Community activities for risk mitigation, including in disaster-prone areas</t>
  </si>
  <si>
    <t>Community/village-based disaster risk management planning and awareness on risks and how to protect themselves</t>
  </si>
  <si>
    <t>P03.2</t>
  </si>
  <si>
    <t>Activities promoting dispute resolution, peaceful coexistence and social cohesion</t>
  </si>
  <si>
    <t>Mediation services at community level</t>
  </si>
  <si>
    <t xml:space="preserve">Community activities for de-escalate community tensions caused by a degrading environment, competition for resources, exclusion, etc.  </t>
  </si>
  <si>
    <t>MA</t>
  </si>
  <si>
    <t>P02.2</t>
  </si>
  <si>
    <t>Ensuring intersectional approach in preparedness and response</t>
  </si>
  <si>
    <t>Establish protocols to prevent family separation during evacuations</t>
  </si>
  <si>
    <t>Coordination and Protection Planning in Evacuation and Displacement Settings</t>
  </si>
  <si>
    <t>SGBV1.5</t>
  </si>
  <si>
    <t>Provide information on accessing available psychosocial, legal, health, and protection services.</t>
  </si>
  <si>
    <t>These activities are s designed to raise general awareness to prevent gender-based violence or to publicize response mechanisms, including in-person information-sharing. This can include events during the 16 Days of Activism, roundtable discussions, International Women’s Day conferences, mass information campaigns, sessions 
on Child Marriage, Domestic Violence, etc</t>
  </si>
  <si>
    <t>P04.4</t>
  </si>
  <si>
    <t>Organize and deliver awareness-raising sessions focused on Human rights and IHL</t>
  </si>
  <si>
    <t>P03.3</t>
  </si>
  <si>
    <t>Establishment of local paralegal structures and networks.</t>
  </si>
  <si>
    <t>Esbablishment of protection committees/groups</t>
  </si>
  <si>
    <t>Training for informal community committee members and community leaders</t>
  </si>
  <si>
    <t xml:space="preserve">Build the capacity of community-based protection service providers </t>
  </si>
  <si>
    <t>Support for community-led initiatives in various sectors and for different population groups using an age, gender and diversity (AGD) lens</t>
  </si>
  <si>
    <t>Creation of disaster management committees at the local level</t>
  </si>
  <si>
    <t>Co-identification with population of suitable alternatives, evacuation routes and of measures to be taken to safeguard their homes and assets left behind</t>
  </si>
  <si>
    <t>Establishment of suitable forms of self-governance and structures of participation among IDPs in the collective sites</t>
  </si>
  <si>
    <t>Co-establishing with the shelter residents, in particular the women, a guard and/or buddy system</t>
  </si>
  <si>
    <t>Integrating psycho-social support programmes into existing community services (e.g. school curricula, youth clubs, and health clinics).</t>
  </si>
  <si>
    <t>Establishing a system of shelter ombudspersons or other complaints and monitoring systems at community level</t>
  </si>
  <si>
    <t>Mobilizing community-based action to protect children from such recruitment and use</t>
  </si>
  <si>
    <t>CBCP1.1</t>
  </si>
  <si>
    <t>Establish or formally reactivate a community-based child protection group or committee.</t>
  </si>
  <si>
    <t>CBCP1</t>
  </si>
  <si>
    <t>Number of community-based child protection structures or groups established to ensure community participation in child protection.</t>
  </si>
  <si>
    <t>CBCP2.1</t>
  </si>
  <si>
    <t>Deliver structured training sessions for community group members on child protection principles and risks.</t>
  </si>
  <si>
    <t>CBCP2</t>
  </si>
  <si>
    <t>Number of members of community-based child protection structures trained on child protection approaches and referral mechanisms.</t>
  </si>
  <si>
    <t>CBCP2.2</t>
  </si>
  <si>
    <t>Train participants on safe identification and referral pathways for children at risk.</t>
  </si>
  <si>
    <t>CBCP2.3</t>
  </si>
  <si>
    <t>Facilitate practical sessions on how to engage with formal protection systems and support community-based responses.</t>
  </si>
  <si>
    <t>Inclusive Access to Basic Services and Support in Emergencies</t>
  </si>
  <si>
    <t>Support or the allocation of unused public or private property, land and possessions to IDPs</t>
  </si>
  <si>
    <t>P02.3</t>
  </si>
  <si>
    <t>Individual case management</t>
  </si>
  <si>
    <t>CM1.1</t>
  </si>
  <si>
    <t>CM1</t>
  </si>
  <si>
    <t>CM2.1</t>
  </si>
  <si>
    <t>CM2</t>
  </si>
  <si>
    <t>Number of SGBV child survivors currently part of the case management caseload and receiving appropriate case management services</t>
  </si>
  <si>
    <t>Case management services</t>
  </si>
  <si>
    <t># of people reached with case management services.</t>
  </si>
  <si>
    <t>Protection activities and support to camps and collective centres</t>
  </si>
  <si>
    <t>UASC1.1</t>
  </si>
  <si>
    <t>Identify and document unaccompanied and separated children (UASC) in accordance with child protection criteria, and enter their information into an approved case management system for follow-up, tracing, and care planning.</t>
  </si>
  <si>
    <t>UASC1</t>
  </si>
  <si>
    <t>Number of unaccompanied and separated children (UASC) identified and documented through case management systems.</t>
  </si>
  <si>
    <t>UASC2.1</t>
  </si>
  <si>
    <t>UASC2</t>
  </si>
  <si>
    <t>Vocational, livelihood and life-skills development activities</t>
  </si>
  <si>
    <t># of women and girls who have benefited from vocational, livelihood and life-skills development activities.</t>
  </si>
  <si>
    <t>Vocational, livelihood and life-skills development activities designed to enhance resilience and mitigate GBV risk. Recipients of cash as part of economic interventions without GBV case management are included here</t>
  </si>
  <si>
    <t xml:space="preserve">Transportation assistance </t>
  </si>
  <si>
    <t>Prepositioning of kits for persons with specific needs</t>
  </si>
  <si>
    <t>Distribution of cell-phones with hotline numbers</t>
  </si>
  <si>
    <t>Provision of economic opportunities to protect against trafficking, sexual exploitation and abuse, enforced prostitution, or other abusive and dangerous sources of income</t>
  </si>
  <si>
    <t>Dignity kits distribution</t>
  </si>
  <si>
    <t># of females reached with provision of dignity kits</t>
  </si>
  <si>
    <t>Dignity kits  typically contain menstrual hygiene materials, soap, underwear and information on 
available GBV services, including where and how to access those services.</t>
  </si>
  <si>
    <t>Conducting comprehensive census or registration exercises to identify missing persons</t>
  </si>
  <si>
    <t>Cash and Voucher assistance</t>
  </si>
  <si>
    <t>CM4.1</t>
  </si>
  <si>
    <t>CM4</t>
  </si>
  <si>
    <t>Number of children benefiting from emergency case management funds (e.g., cash assistance, direct service payments).</t>
  </si>
  <si>
    <t>Cash and Voucher Assistance</t>
  </si>
  <si>
    <t># of people reached with cash and voucher assistance through GBV case management and/or other GBV response</t>
  </si>
  <si>
    <t>Cash and voucher assistance designed to address GBV survivors-related risks and needs</t>
  </si>
  <si>
    <t>MHPSS Support (non-specialized)</t>
  </si>
  <si>
    <t>MHPSS Support (specialized)</t>
  </si>
  <si>
    <t>Psycho-social and material support to reunified families</t>
  </si>
  <si>
    <t>Ensuring appropriate documentation, care and tracking of separated and unaccompanied children who are medically evacuated</t>
  </si>
  <si>
    <t>MHPSS support for survivors</t>
  </si>
  <si>
    <t>MHPSS1.1</t>
  </si>
  <si>
    <t>MHPSS1</t>
  </si>
  <si>
    <t>MHPSS1.2</t>
  </si>
  <si>
    <t>MHPSS1.3</t>
  </si>
  <si>
    <t>MHPSS1.4</t>
  </si>
  <si>
    <t>Individual Psychosocial Support (PSS)</t>
  </si>
  <si>
    <t># of people reached with individual psychosocial support (PSS), including psychological first aid and counseling services.</t>
  </si>
  <si>
    <t>Group Psychosocial Support (PSS) services</t>
  </si>
  <si>
    <t># of people  reached with group PSS services, including recreational and social activities.</t>
  </si>
  <si>
    <t>Group PSS services, including recreational and social activities or curriculum-based and non-formal education sessions that are meant to address participants’ personal needs and risks or contribute to their personal resilience, healing, wellbeing and empowerment rather than simply raise awareness or provide information.</t>
  </si>
  <si>
    <t>CAFAAG2.1</t>
  </si>
  <si>
    <t>CAFAAG2</t>
  </si>
  <si>
    <t>Number of children demobilized from armed forces or armed groups who received basic recovery services (e.g., healthcare, MHPSS, education)</t>
  </si>
  <si>
    <t>CAFAAG2.2</t>
  </si>
  <si>
    <t>CAFAAG2.3</t>
  </si>
  <si>
    <t>CAFAAG2.4</t>
  </si>
  <si>
    <t>Individual Protection Assistance (Cash)</t>
  </si>
  <si>
    <t>Individual Protection Assistance (In-kind)</t>
  </si>
  <si>
    <t>Medical services</t>
  </si>
  <si>
    <t>Support to person with special needs, including persons with disabilities and older persons, for specific health, rehabilitation and assistive needs</t>
  </si>
  <si>
    <t>Communication assistance</t>
  </si>
  <si>
    <t>Mobile and remote deployment and service delivery</t>
  </si>
  <si>
    <t>Providing easily accessible, gender-sensitive counselling and care services for survivors of sexual violence and their children where appropriate</t>
  </si>
  <si>
    <t>P02.4</t>
  </si>
  <si>
    <t>Legal intervention/assistance (Civil documentation)</t>
  </si>
  <si>
    <t>Legal intervention/assistance (Other)</t>
  </si>
  <si>
    <t>Legal advice/counselling (Civil documentation)</t>
  </si>
  <si>
    <t>Legal advice/counselling (Other)</t>
  </si>
  <si>
    <t>Registration of IDPs who, spontaneously or under direction of competent authorities, occupy and use unused public or private property, land and possessions</t>
  </si>
  <si>
    <t>Deployment of mobile teams to areas affected by the disaster to (re-)issue personal documentation</t>
  </si>
  <si>
    <t>Provision of effective legal remedies and free legal advice</t>
  </si>
  <si>
    <t>Legal support to UASC, including registration, personal identity, birth certificates, health, education, and land ownership.</t>
  </si>
  <si>
    <t>CM3</t>
  </si>
  <si>
    <t>Number of children and caregivers receiving legal assistance related to child protection issues.</t>
  </si>
  <si>
    <t>P05.2</t>
  </si>
  <si>
    <t xml:space="preserve">Institutional and technical support on laws and policies </t>
  </si>
  <si>
    <t>Number of instances of legal and policy support, including meetings, training, sessions, secondments, workshops or technical advice</t>
  </si>
  <si>
    <t>Support for the adoption or amendment of laws and policies</t>
  </si>
  <si>
    <t>Institutional support to strengthen national legal frameworks</t>
  </si>
  <si>
    <t>Providing capacity building, additional staff and other support to administrative and judicial authorities dealing with property cases</t>
  </si>
  <si>
    <t>Support to the domestication of the Kampala Convention</t>
  </si>
  <si>
    <t>Support to the adoption of protection related laws and policies</t>
  </si>
  <si>
    <t>CM3.3</t>
  </si>
  <si>
    <t>Justice and  Legal services</t>
  </si>
  <si>
    <t># of people reached with legal services/counselling.</t>
  </si>
  <si>
    <t>Provision of legal assistance services that can promote or help GBV survivors to know their rights, claim their legal rights, and make informed decisions when seeking access to justice. This indicator records the number of persons (GBV survivors and those at risk) who received legal counseling and assistance.</t>
  </si>
  <si>
    <t>Establishing of mechanisms ensuring compensation for owners whose private property has been occupied</t>
  </si>
  <si>
    <t>Facilitating access to existing legal procedures or, where necessary, advocating the creation of such procedure in case of conflicts between IDPs and owners of property</t>
  </si>
  <si>
    <t>Ensuring access of owners to effective remedies</t>
  </si>
  <si>
    <t>Providing legal advice for owners of property that lost deeds, property documents or whose boundaries have been destroyed.</t>
  </si>
  <si>
    <t>P02.5</t>
  </si>
  <si>
    <t>Establish Safe Access Points and Reporting Channels for At-Risk Individuals</t>
  </si>
  <si>
    <t>Deploy Rapid Referral and Incident Response Teams in emergency situations</t>
  </si>
  <si>
    <t>Establishment of safe multipurpose protection hubs</t>
  </si>
  <si>
    <t>Establishing referral mechanisms to refer victims of human rights violations or abuses in a timely manner to the required services</t>
  </si>
  <si>
    <t xml:space="preserve">Develop partnerships and referral mechanisms with protection and assistance actors (including national partners) to support groups and individual with specific needs during the emergency.  </t>
  </si>
  <si>
    <t>Referral to cash actors</t>
  </si>
  <si>
    <t>MHPSS6.1</t>
  </si>
  <si>
    <t>Train group activity facilitators and frontline workers on safe identification and referral procedures.</t>
  </si>
  <si>
    <t>MHPSS6</t>
  </si>
  <si>
    <t>Number of communities with functioning, intersectoral referral systems for children identified during group activities</t>
  </si>
  <si>
    <t>P06.2</t>
  </si>
  <si>
    <t>Access for protection negotiation</t>
  </si>
  <si>
    <t>Community level mediation efforts</t>
  </si>
  <si>
    <t>Mediation and negotiation with NSAGs or parties to conflict</t>
  </si>
  <si>
    <t>Mediation and negotiation with national authorities and duty bearers</t>
  </si>
  <si>
    <t>P01</t>
  </si>
  <si>
    <t>P01.1</t>
  </si>
  <si>
    <t>Conflict sensitivity analysis, including assessment of community tensions, potential sources of violence or exposure</t>
  </si>
  <si>
    <t>Analysis and assessment to inform humanitarian actors of potential ethnic, political or other tensions between displaced communities, or between displaced and host communities</t>
  </si>
  <si>
    <t>Workshop, activiities and consultation for joined up protection analysis</t>
  </si>
  <si>
    <t>Coordination of collective joined up protection analysis documents and products</t>
  </si>
  <si>
    <t>Analysis of safety routes and sites for distribution</t>
  </si>
  <si>
    <t>Monitoring of displacement trends / displacement tracking</t>
  </si>
  <si>
    <t>Coordnation and support to IM and Analysis</t>
  </si>
  <si>
    <t>Protection analysis, including prioritization of most critical protection risks and resulting needs</t>
  </si>
  <si>
    <t xml:space="preserve">Monitoring and analysis to prevent discrimination, including persons with special needs </t>
  </si>
  <si>
    <t>P01.2</t>
  </si>
  <si>
    <t>Preparation of risk assessment tools prior to the disaster</t>
  </si>
  <si>
    <t xml:space="preserve">Establish or reinforce assessment and monitoring systems to strengthen analysis and understanding of vulnerabilities, specific needs, and coping mechanisms.  </t>
  </si>
  <si>
    <t>Consultation with the potentially affected persons on possible obstacles to voluntary evacuation, and inclusion of identified needs in the contingency planning.</t>
  </si>
  <si>
    <t>Identifying and mapping persons particularly exposed to the risk of violence</t>
  </si>
  <si>
    <t>Identification and monitoring of groups at risk of discrimination to ensure equal access to aid</t>
  </si>
  <si>
    <t>Conducting security assessments of sites for return, local integration or settlement elsewhere in the country</t>
  </si>
  <si>
    <t xml:space="preserve">Assessment  of  national  capacity  to  provide  protection  and  assistance  to  affected  people including vulnerable groups.  </t>
  </si>
  <si>
    <t>Conducting risk assessment of sites</t>
  </si>
  <si>
    <t>Mapping and updating of risks</t>
  </si>
  <si>
    <t>Identifying and mapping potential sources of violence outside and within the affected
population</t>
  </si>
  <si>
    <t xml:space="preserve">Mapping and identification of safe location to access to food distribution and water points, sanitation facilities, fuel sources, health, education and other community facilities. </t>
  </si>
  <si>
    <t>Identifying persons with special needs and including them into rsponse planning and aid distribution</t>
  </si>
  <si>
    <t xml:space="preserve">Map people who are hard to reach location for emergency response teams.  </t>
  </si>
  <si>
    <t>(Rapid) Protection assessments and consultations, including to identify obstacles and barriers driving risks</t>
  </si>
  <si>
    <t>Identification of needs through household visits</t>
  </si>
  <si>
    <t>Identification of needs through Focus Group Discussions</t>
  </si>
  <si>
    <t>Identification of needs through community visits</t>
  </si>
  <si>
    <t>CPM2.1</t>
  </si>
  <si>
    <t>Document and report grave violations against children using standardized MRM procedures, ensuring confidentiality, accuracy, and alignment with the MRM Field Manual.</t>
  </si>
  <si>
    <t>CPM2</t>
  </si>
  <si>
    <t>Number of detected grave violations against children documented and reported in compliance with the MRM Field Manual.</t>
  </si>
  <si>
    <t>Risk assessments and safety audits</t>
  </si>
  <si>
    <t># of GBV risk assessments conducted, including safety audits</t>
  </si>
  <si>
    <t>GBV risk assessments or safety audits assess and address risk factors regarding protecting 
women and girls from GBV. It examines safety issues within a particular setting, as 
well as barriers to accessing existing GBV response services, gaps in service 
provision, etc. It can be coupled with key informant interviews or focus group 
discussions for a more robust situation analysis. Findings should be 
used for risk mitigation with government and/or service providers in other sectors, 
strengthening of referral pathways, as well as for general advocacy purposes</t>
  </si>
  <si>
    <t>P03.4</t>
  </si>
  <si>
    <t>Deployment of community frontline protection responders</t>
  </si>
  <si>
    <t>Deployment of protection monitors in areas of high risk or liaison officers</t>
  </si>
  <si>
    <t>Establishment of mobile protection teams</t>
  </si>
  <si>
    <t>Accompaniment of at-risk groups</t>
  </si>
  <si>
    <t>Frontline alert systems and triggers for rapid interventions</t>
  </si>
  <si>
    <t>Support and ensure coordination with the establishment of UN Protection of Civilians (POC) sites</t>
  </si>
  <si>
    <t xml:space="preserve">Supporting the establishment of local protection committees </t>
  </si>
  <si>
    <t>P01.3</t>
  </si>
  <si>
    <t>Household and Community Level Protection Monitoring</t>
  </si>
  <si>
    <t xml:space="preserve">Protection  monitoring, including border crossing, returns, flow, detention and legal. </t>
  </si>
  <si>
    <t>Registering evacuated persons and their belongings and monitoring of their evacuation</t>
  </si>
  <si>
    <t>Registering evacuated children and their parents</t>
  </si>
  <si>
    <t>Registering locations evacuated children are brought to and informing parents about such
locations</t>
  </si>
  <si>
    <t>Systematic monitoring of reported incidents of gender-based violence and emerging trends</t>
  </si>
  <si>
    <t>Systematic monitoring of the occurrence and trends of recruitment and use of children by armed forces and armed groups</t>
  </si>
  <si>
    <t>Monitoring and addressing of cases where affected persons have to pay bribes or exchange sex for humanitarian goods and services</t>
  </si>
  <si>
    <t>Identification and monitoring of cases of discrimination against women or men in the distribution of and access to goods and services</t>
  </si>
  <si>
    <t>Establishment or reinforcement of monitoring systems for protection risks and resulting needs</t>
  </si>
  <si>
    <t>CPM3.1</t>
  </si>
  <si>
    <t>CPM3</t>
  </si>
  <si>
    <t>Number of child protection monitoring systems established at national and subnational levels.</t>
  </si>
  <si>
    <t>Organize and deliver awareness-raising sessions focused on specific areas of rights</t>
  </si>
  <si>
    <t>Comprehensive public information campaigns on return, local integration, and settlement</t>
  </si>
  <si>
    <t>Provide information on services availables in emergency shelter sites</t>
  </si>
  <si>
    <t>Legal awareness campaigns and information provision (e.g., on civil documentation, evictions, tenure agreement etc.)</t>
  </si>
  <si>
    <t>Public information campaigns or grassroots communication strategies on return, local integration and settlement</t>
  </si>
  <si>
    <t>Establishing mechanisms for IDPs with information on the conditions at the place of their former homes or locations</t>
  </si>
  <si>
    <t>Joint discussion of documentation and analysis of protection trends with communities</t>
  </si>
  <si>
    <t>Door-to-door calls, employing media for hearing- and sight-impaired persons</t>
  </si>
  <si>
    <t xml:space="preserve">Targeted information campaigns for hard-to-reach groups in local languages in accessible format </t>
  </si>
  <si>
    <t>Contact initiatives (community events, activity days)</t>
  </si>
  <si>
    <t>Thematic or focused awareness campaigns</t>
  </si>
  <si>
    <t>Information campaigns</t>
  </si>
  <si>
    <t xml:space="preserve"># of information campaigns (social media, videos, text blasting, radio broadcast etc.) </t>
  </si>
  <si>
    <t xml:space="preserve">Campaigns designed to prevent gender-based violence or to publicize/raise awareness of existing services/ response mechanisms to large numbers of people. This can be campaigns conducted on social media, websites, television and radio. </t>
  </si>
  <si>
    <t>Strengthen Visibility and Usability of Protection Services Through Targeted Outreach and Information</t>
  </si>
  <si>
    <t>Service Mapping system</t>
  </si>
  <si>
    <t>Referall Pathway system</t>
  </si>
  <si>
    <t>Referral of cases with specific needs</t>
  </si>
  <si>
    <t>Referral to protection service providers</t>
  </si>
  <si>
    <t>Referral to other humanitarian service providers</t>
  </si>
  <si>
    <t>Referral to other service providers</t>
  </si>
  <si>
    <t>Support and capacity strengthening on referral mechanisms</t>
  </si>
  <si>
    <t>MHPSS3</t>
  </si>
  <si>
    <t>MHPSS3.2</t>
  </si>
  <si>
    <t>SGBV3.1</t>
  </si>
  <si>
    <t>SGBV3</t>
  </si>
  <si>
    <t>WxS2.1</t>
  </si>
  <si>
    <t>WxS2</t>
  </si>
  <si>
    <t>Number of children identified through integrated services who are referred for specialized child protection support.</t>
  </si>
  <si>
    <t>WxS3</t>
  </si>
  <si>
    <t>Number of functional referral pathways established at national and subnational levels across sectors for child protection concerns.</t>
  </si>
  <si>
    <t>WxS3.3</t>
  </si>
  <si>
    <t>Map available services (medical, psychosocial, legal, alternative care) and regularly update service availability linked to the referral pathway.</t>
  </si>
  <si>
    <t>Safe referral to other services</t>
  </si>
  <si>
    <t># of people referred to other services</t>
  </si>
  <si>
    <t>Safe referrals to other services relevant to beneficiaries’ needs, such as referral to legal services, specialized psychosocial support, or medical services, including referrals are made in person or remote (such as via telephone helplines)</t>
  </si>
  <si>
    <t>Referral Pathways</t>
  </si>
  <si>
    <t># of the referral pathways established and functional</t>
  </si>
  <si>
    <t># of NEW or UPDATED referral pathways in targeted areas. It should only be recorded if shared with other service providers and community members.</t>
  </si>
  <si>
    <t>GBV hotline</t>
  </si>
  <si>
    <t># of GBV hotlines operational</t>
  </si>
  <si>
    <t>GBV hotlines provide essential information on available GBV services, counselling and/or psychosocial support</t>
  </si>
  <si>
    <t>Establishing information/ communication mechanisms (media reports, databases, information centers) for IDPs</t>
  </si>
  <si>
    <t xml:space="preserve">Installation of signposts and information panels indicating evacuation routes/location of protective shelters </t>
  </si>
  <si>
    <t xml:space="preserve">Establishment of locally-led early warning mechanisms and systems </t>
  </si>
  <si>
    <t>Community safety messages and protocols on safe practices during displacement or evacuations</t>
  </si>
  <si>
    <t>P06.3</t>
  </si>
  <si>
    <t>Advocate for removal of legal and administrative obstacles that hinder protection, including local integration and settlement of IDPs</t>
  </si>
  <si>
    <t>Advocacy on behalf of affected persons forced to return to or settle in a place at risk</t>
  </si>
  <si>
    <t>Advocacy on behalf of affected persons faced with prohibition of return that are not in accordance with international standards or with forced relocation</t>
  </si>
  <si>
    <t>Adoption of legislation allowing for and circumscribing the conditions for evacuations</t>
  </si>
  <si>
    <t>Advocacy for amendments to laws and procedures to safeguard specific rights</t>
  </si>
  <si>
    <t>P03.5</t>
  </si>
  <si>
    <t>Establishment and management of community centers</t>
  </si>
  <si>
    <t>Quick impact projects or support to specific community micro-projects to address protection risks</t>
  </si>
  <si>
    <t>Specific community micro projects</t>
  </si>
  <si>
    <t xml:space="preserve">Community-based decision-making processes, strategies and planning </t>
  </si>
  <si>
    <t>Mobilizing community-based action to protect women and children from gender-based violence</t>
  </si>
  <si>
    <t>Community-based psycho-social support programmes as part of immediate emergency response</t>
  </si>
  <si>
    <t>Reinforce community-based protection mechanisms and activities in disaster-prone areas;</t>
  </si>
  <si>
    <t>Social, economic and education reintegration</t>
  </si>
  <si>
    <t>Community mobilization to prevent violence</t>
  </si>
  <si>
    <t>Support and strengthening of community self-protection capacities</t>
  </si>
  <si>
    <t>P06.4</t>
  </si>
  <si>
    <t>Coordination and support to join advocacy campaigns</t>
  </si>
  <si>
    <t>Thematic or focused advocacy campaigns</t>
  </si>
  <si>
    <t>Access for protection advocacy campaigns</t>
  </si>
  <si>
    <t>Human Rights and IHL specific advocacy campaigns</t>
  </si>
  <si>
    <t xml:space="preserve">Emergency school registration or campaigns to encourage children to return to school </t>
  </si>
  <si>
    <t>Inclusion for an extension of the Human Rights monitoring mechanisms’ operating budget within the budgetary provisions for humanitarian response</t>
  </si>
  <si>
    <t>Advocate to ensure that international standards on health and safety, fair wages and environmental sustainability are applied in all efforts to rebuild/rehabilitate damaged and disrupted sectors of the economy and that affected persons are aware of these standards.</t>
  </si>
  <si>
    <t>Release reports/press release/lobby note/discussion paper</t>
  </si>
  <si>
    <t>Strengthen documentation and analysis of protection trends</t>
  </si>
  <si>
    <t>Support to conflict sensitivity analysis for protection actors</t>
  </si>
  <si>
    <t>Capacity strengthening on protection analysis</t>
  </si>
  <si>
    <t>Capacity building on advocacy to protection actors</t>
  </si>
  <si>
    <t>Capacity building on advocacy to non-protection actors</t>
  </si>
  <si>
    <t>Capacity building on advocacy to auhtorities and institutions</t>
  </si>
  <si>
    <t>Dissemination and presentation of Protection Analysis Updates and analysis findings</t>
  </si>
  <si>
    <t>Capacity Strengthening on Protection Analysis</t>
  </si>
  <si>
    <t>Protection-sensitive solutions mapping and advocacy</t>
  </si>
  <si>
    <t>P06.5</t>
  </si>
  <si>
    <t>Advocacy and lobby to other humanitarian actors (incl. other clusters)</t>
  </si>
  <si>
    <t>Advocacy and lobby to non-humanitarian actors (e.g. peace, development and human rights actors)</t>
  </si>
  <si>
    <t>Advocacy and lobby to HC, HCT, Donors and Member States</t>
  </si>
  <si>
    <t>Advocacy and lobbying for the promotion and protection of specific rights</t>
  </si>
  <si>
    <t>Advocacy and lobbying for the promotion of specific risks and concerns</t>
  </si>
  <si>
    <t>Advocacy and lobbying for access for protection</t>
  </si>
  <si>
    <t>Other advocacy and lobbying initiatives</t>
  </si>
  <si>
    <t>Briefings and presentations to HC, HCT, Donors and Member States</t>
  </si>
  <si>
    <t>Ensuring regular visits by national human rights mechanisms</t>
  </si>
  <si>
    <t>Advocacy for investigation and prosecution of gender-based violence in a timely manner</t>
  </si>
  <si>
    <t>Advocacy to assure that the humanitarian and civilian character of camps and collective shelters is respected</t>
  </si>
  <si>
    <t>Advocacy for children to effectively exercise their right to seek asylum</t>
  </si>
  <si>
    <t>Advocating for the deployment of police forces to areas where destruction or looting may take place</t>
  </si>
  <si>
    <t>Advocating for the establishment of facilitated procedures for restitution of land deeds or property documents, including for child and women-headed households</t>
  </si>
  <si>
    <t>Advocacy for the amendment of relevant laws in the aftermath of a disaster, for alternative forms of proof of ownership</t>
  </si>
  <si>
    <t>Advocating for the amendment of laws, where necessary, to allow women and children to own property in their own name</t>
  </si>
  <si>
    <t>Advocating for the amendment of laws and procedures, where necessary, to allow indigenous peoples and ethnic minority groups to safeguard their land rights</t>
  </si>
  <si>
    <t>Advocating for the quick adoption of simplified administrative procedures for (re-)issuing personal documentation</t>
  </si>
  <si>
    <t>Advocate vis-à-vis authorities that evacuations must be justified, based on law, and implemented without discrimination.</t>
  </si>
  <si>
    <t>Advocate vis-à-vis authorities that accessibility issues for persons with disabilities and elderly persons are taken into consideration</t>
  </si>
  <si>
    <t>GBV advocacy initiatives</t>
  </si>
  <si>
    <t># of GBV advocacy interventions undertaken with decision-makers and communities</t>
  </si>
  <si>
    <t>High-level or local advocacy interventions on GBV issues, generally with government stakeholders, are used to advocate for changes in laws and policies related to GBV or make them aware of best practices.
This can include: publication of advocacy reports or briefs, briefing events, meetings held with civilian 
authorities or military/security actors on protection issues, etc.</t>
  </si>
  <si>
    <t>P05.3</t>
  </si>
  <si>
    <t>Training of front line responders and protection actors</t>
  </si>
  <si>
    <t>Training and capacity building on IHL/IHRL</t>
  </si>
  <si>
    <t>Training and capacity building on IDP Protection and guiding principles</t>
  </si>
  <si>
    <t>Training and capacity building on  Community based protection approaches</t>
  </si>
  <si>
    <t>Provision of training to Government officials/Line ministries</t>
  </si>
  <si>
    <t xml:space="preserve">Provision of training to Protection services providers </t>
  </si>
  <si>
    <t>Training and capacity building on case management or referrals</t>
  </si>
  <si>
    <t>Training and capacity building on crosscutting issues (AGD, inclusion, AAP, protection risks)</t>
  </si>
  <si>
    <t>Trainings, refresher courses and/or  orientations for GBV service providers</t>
  </si>
  <si>
    <t>#  of GBV service providers reached with GBV training, refresher courses, and/or  orientations.</t>
  </si>
  <si>
    <t xml:space="preserve">Trainings and orientations are given to firstline service providers and local program personnel, not to beneficiaries. These trainings and orientations seek to strengthen the competencies, skills and capacity of providers and other actors to ensure the availability and accessibility of life-saving  GBV services as well as improving the quality of those services. </t>
  </si>
  <si>
    <t>P05.4</t>
  </si>
  <si>
    <t>First aid trainings for all humanitarian responders;</t>
  </si>
  <si>
    <t>Number of humanitarian workers across sectors receiving capacity strengthening, including training, refresher courses, orientations or other support.</t>
  </si>
  <si>
    <t>Training of members of Human Rights monitoring mechanisms on the specificities of the protection risks in disaster response.</t>
  </si>
  <si>
    <t>Training and capacity building on Community based protection approaches</t>
  </si>
  <si>
    <t>Training and capacity building on Protection mainstreaming</t>
  </si>
  <si>
    <t>Training and capacity building on Provision of training to Government officials/Line ministries</t>
  </si>
  <si>
    <t>Training and capacity building to humanitarian actors (non services providers)</t>
  </si>
  <si>
    <t>WxS1.1</t>
  </si>
  <si>
    <t>Deliver training sessions for humanitarian workers on(CPMS) and child protection principles.</t>
  </si>
  <si>
    <t>WxS1</t>
  </si>
  <si>
    <t>Number of humanitarian workers across sectors trained on child protection principles and standards.</t>
  </si>
  <si>
    <t>WxS1.2</t>
  </si>
  <si>
    <t>Facilitate training modules on confidentiality, safe referral practices, and child safeguarding during .</t>
  </si>
  <si>
    <t>WxS1.3</t>
  </si>
  <si>
    <t>Conduct interactive sessions on the well-being of the child, including physical, emotional, and social dimensions.</t>
  </si>
  <si>
    <t>WxS1.4</t>
  </si>
  <si>
    <t>Provide training on identifying child protection risks and vulnerabilities at individual, family, community, and societal levels.</t>
  </si>
  <si>
    <t>Trainings, refresher courses and/or  orientations for non-GBV service providers</t>
  </si>
  <si>
    <t>#  of non-GBV service providers reached with GBV trainings, refresher courses and/or  orientations.</t>
  </si>
  <si>
    <t>Notes</t>
  </si>
  <si>
    <t xml:space="preserve">Separate monitoring of case management and PSS </t>
  </si>
  <si>
    <t>Separate monitoring of cash assistance and vocational, life, etc. skills</t>
  </si>
  <si>
    <t>Discuss revising # of information campaigns (social media, videos, text blasting, radio broadcast etc.), to monitor people reached</t>
  </si>
  <si>
    <t>Discuss revising # of GBV risk assessments conducted, including safety audits to monitor communities reached</t>
  </si>
  <si>
    <t>GBV advocacy initiatives do not include actions with communities but decision makers</t>
  </si>
  <si>
    <t>Clarify what Provision of GBV services include and if relates with other indicators</t>
  </si>
  <si>
    <t>Number of actors and organizations directly engaged to achieve protection outcomes</t>
  </si>
  <si>
    <t xml:space="preserve">Number of actors and organizations receiving advocacy focused capacity support </t>
  </si>
  <si>
    <t xml:space="preserve">Number of community-led initiatives for self protection benefitting from direct support and capacity strengthening </t>
  </si>
  <si>
    <t>Establishment, support &amp; adaptation of safe and inclusive spaces or areas</t>
  </si>
  <si>
    <t>UNIQUE COMMON ACTIVITIES</t>
  </si>
  <si>
    <t>UNIQUE PROGRAMMING MODALITIES</t>
  </si>
  <si>
    <t>Setting up child and women-friendly procedures to enable victims and their families to report incidents of trafficking, child labour, and similar forms of exploitation</t>
  </si>
  <si>
    <t>Strengthening local actors to establish a humanitarian capacity to address the threat of explosive ordnance</t>
  </si>
  <si>
    <t>Actions</t>
  </si>
  <si>
    <t>Resources</t>
  </si>
  <si>
    <t>Mechanisms</t>
  </si>
  <si>
    <t>Staff</t>
  </si>
  <si>
    <t>Areas</t>
  </si>
  <si>
    <t>COMMON FRAMEWORK</t>
  </si>
  <si>
    <t>INDICATIVE CONTEXTUAL LIST OF ACTIVITIES</t>
  </si>
  <si>
    <t>AoR SPECIFICS</t>
  </si>
  <si>
    <t>Unit of Analysis</t>
  </si>
  <si>
    <t>Response Actors</t>
  </si>
  <si>
    <t>Rationale</t>
  </si>
  <si>
    <t>Includes specific locations, indipendently from their designation (community, land, etc..) counted as one area that has benefitted by an activity</t>
  </si>
  <si>
    <t>Includes only people affected as individual persons</t>
  </si>
  <si>
    <t>Includes a broad range of processes specific instruments, as well as other locally based structured, including strategies, planning, local systems, referral pathways, monitoring, processes or networks.</t>
  </si>
  <si>
    <t>Includes a broad range of products and other material developed through activities, including analyses, reports, mapping, documents, reports or audits</t>
  </si>
  <si>
    <t>Includes a broad range of actors that contribute to humanitarian response, including protection, non protection, HC, HCT, donors and service providers</t>
  </si>
  <si>
    <t xml:space="preserve">Includes any specific deployment as part of frontline response or monitoring mechanisms </t>
  </si>
  <si>
    <t>UNIQUE UNITS OF ANALYSIS</t>
  </si>
  <si>
    <t>CONSOLIDATED RESPONSE FRAMEWORK</t>
  </si>
  <si>
    <t>UNIQUE LISTS</t>
  </si>
  <si>
    <t>README</t>
  </si>
  <si>
    <t>Number of thematic advocacy campaigns</t>
  </si>
  <si>
    <t xml:space="preserve">Number of negotiation held between parties </t>
  </si>
  <si>
    <t>Number of risk areas identified with safety measures implemented to limit the risk of incidents</t>
  </si>
  <si>
    <t>Number of safe and inclusive group activity locations secured, established and maintained for persons well-being</t>
  </si>
  <si>
    <t>Number of new protection case management cases opened and receiving case management services tailored to their needs.</t>
  </si>
  <si>
    <t>Number of people affected supported through Individual Protection Assistance, including provision of essential protection-related kits or items</t>
  </si>
  <si>
    <t>Number of people affected,benefiting from age-, gender-, and disability-sensitive psychosocial support through group or individual activities</t>
  </si>
  <si>
    <t>Number of functional multisectoral referral pathways established at national and subnational levels</t>
  </si>
  <si>
    <t>Number of people affected from local, national or other bodies trained or supported in incidents or human rights violations identification, documentation and monitoring</t>
  </si>
  <si>
    <t>Number of people affected from local, national or other bodies trained or supported in the provision of protection services</t>
  </si>
  <si>
    <t>Number of People Affected directly receiving information and guidance to prevent and respond to Protection Risks</t>
  </si>
  <si>
    <t>Number of thematic campaigns providing information and guidance for protection (social media, videos, text blasting, radio broadcast etc.)</t>
  </si>
  <si>
    <t>Number of mapping, registrations and profiling to inform protection risk prevention and response</t>
  </si>
  <si>
    <t>Number of people affected participating in monitoring of protection situations</t>
  </si>
  <si>
    <t>Number of instances of violence, coercion, or deliberate deprivation documented and reported (incidents, violations, etc..)</t>
  </si>
  <si>
    <t>Violations</t>
  </si>
  <si>
    <t>Provision of financial, cash or voucher / CVA assistance  for protection outcomes</t>
  </si>
  <si>
    <t>Mapping, registration and profiling to inform protection risk prevention and response</t>
  </si>
  <si>
    <t>Targeted legal and policy advocacy on IHL, IHRL and laws to reduce protection risks</t>
  </si>
  <si>
    <t>Number of advocacy actions (events, meetings, messages, documents) on IHL, IHRL and laws to reduce protection risks.</t>
  </si>
  <si>
    <t>Number of people affected supported through safe, inclusive locations established and maintained for persons well-being</t>
  </si>
  <si>
    <t>Number of people affected benefiting from emergency cash assistance or direct service payments</t>
  </si>
  <si>
    <t>Number of people affected demobilized from armed forces or armed groups who received recovery services or other assistance (e.g., healthcare, MHPSS, education)</t>
  </si>
  <si>
    <t>Number of people affected receiving housing, land and property support</t>
  </si>
  <si>
    <t>Number of people affected receiving legal assistance or counselling</t>
  </si>
  <si>
    <t>Number of people affected at risk who were safely referred and connected to appropriate services in response to urgent protection</t>
  </si>
  <si>
    <t>Number of people affected engaged in mediation, negotation or conflict resolution activities</t>
  </si>
  <si>
    <t>Number of people affected directly receiving information and guidance to prevent and respond to Protection Risks</t>
  </si>
  <si>
    <t>Number of frontline protection monitors, mobile units and/or responders deployed</t>
  </si>
  <si>
    <t>People affected</t>
  </si>
  <si>
    <t>Monitoring in 5W</t>
  </si>
  <si>
    <t>Monitoring by PC</t>
  </si>
  <si>
    <t>5W</t>
  </si>
  <si>
    <t>Cluster</t>
  </si>
  <si>
    <t>MONITORING</t>
  </si>
  <si>
    <t>Common Specific Indicator</t>
  </si>
  <si>
    <t>Common Generalized indicator</t>
  </si>
  <si>
    <t>Unit of Analysis 2</t>
  </si>
  <si>
    <t>Number of actors, systems and organizations directly engaged to achieve protection outcomes</t>
  </si>
  <si>
    <t>Number of advocacy actions (events, meetings, messages, documents)</t>
  </si>
  <si>
    <t xml:space="preserve">Number of people affected from local, national or other bodies trained or supported </t>
  </si>
  <si>
    <t>Number of frontline and humanitarian workers receiving capacity strengthening (training, refresher courses, orientations, or other support)</t>
  </si>
  <si>
    <t>Number of operational mechanisms available to affected population for urgent needs</t>
  </si>
  <si>
    <t>Number of community-led initiatives and frontline protection actions supported or strengthened</t>
  </si>
  <si>
    <t>Number of affected population engaged in or benefitting from community-based protection initiatives</t>
  </si>
  <si>
    <t>Number of analyses documents, reports or other products developed and shared with relevant stakeholders</t>
  </si>
  <si>
    <t>Number of people affected benefiting from risk mitigation, recovery, and resilience support (including demobilization and reintegration, safe and inclusive spaces, and vocational or life-skills development).</t>
  </si>
  <si>
    <t>Number of people affected supported through direct protection services</t>
  </si>
  <si>
    <t>Includes all results of monitoring of instances of violence, coercion and deliberate deprivation including incidents, violations or others</t>
  </si>
  <si>
    <t>Number of mechanisms, strategies, planning or systems to reduce negative impacts of the humanitarian response</t>
  </si>
  <si>
    <t>Number of advocacy actions (events, meetings, messages, documents) targeting humanitarian coordination and leadership to achieve protection outcomes</t>
  </si>
  <si>
    <t>Number of people affected engaged or supported for strengthened and sustainable community mechanisms, including local mechanisms and networks</t>
  </si>
  <si>
    <t xml:space="preserve">Reinforcement or establishment of community mechanisms, including local structures and networks </t>
  </si>
  <si>
    <t>Number of community mechanisms, including local structures and networks established, supported, reinforced</t>
  </si>
  <si>
    <t xml:space="preserve">Number of community mechanisms, including local structures and networks established, supported, reinforced. </t>
  </si>
  <si>
    <t>Number of community-based/led activities implemented to mitigate identified protection risks</t>
  </si>
  <si>
    <t>Number of authorities and duty bearers directly engaged to achieve protection outcomes</t>
  </si>
  <si>
    <t>Includes all non-tangible modalities, such as meetings, projects, initiatives, sessions, briefings or others</t>
  </si>
  <si>
    <t>Strategic Objective (SO)</t>
  </si>
  <si>
    <t>Cluster Objective (CO) code</t>
  </si>
  <si>
    <t>CO description</t>
  </si>
  <si>
    <t>Activity code</t>
  </si>
  <si>
    <t>Activity name</t>
  </si>
  <si>
    <t>Indicator code</t>
  </si>
  <si>
    <t>Indicator description</t>
  </si>
  <si>
    <t>Indicator unit</t>
  </si>
  <si>
    <r>
      <rPr>
        <b/>
        <i/>
        <sz val="8"/>
        <color rgb="FFFF0000"/>
        <rFont val="Aptos Narrow"/>
        <family val="2"/>
        <scheme val="minor"/>
      </rPr>
      <t>[FOR REFERENCE ONLY, APPROVED BY HPC SG, NO CHANGES]</t>
    </r>
    <r>
      <rPr>
        <i/>
        <sz val="8"/>
        <color rgb="FF000000"/>
        <rFont val="Aptos Narrow"/>
        <family val="2"/>
        <scheme val="minor"/>
      </rPr>
      <t xml:space="preserve">
SO to which the activity is linked
SO1 = Saving lives and alleviating suffering
SO2 = Protecting safety and rights
SO3 = Sustaining lives and livelihoods</t>
    </r>
  </si>
  <si>
    <r>
      <rPr>
        <b/>
        <i/>
        <sz val="8"/>
        <color rgb="FFFF0000"/>
        <rFont val="Aptos Narrow"/>
        <family val="2"/>
        <scheme val="minor"/>
      </rPr>
      <t>[FOR REFERENCE ONLY, NO CHANGES]</t>
    </r>
    <r>
      <rPr>
        <i/>
        <sz val="8"/>
        <color rgb="FF000000"/>
        <rFont val="Aptos Narrow"/>
        <family val="2"/>
        <scheme val="minor"/>
      </rPr>
      <t xml:space="preserve">
Automatically generated, needed for online registration purposes</t>
    </r>
  </si>
  <si>
    <r>
      <t xml:space="preserve">Cluster Objective (CO) to which the activity is linked
</t>
    </r>
    <r>
      <rPr>
        <b/>
        <sz val="8"/>
        <color rgb="FFFF0000"/>
        <rFont val="Aptos Narrow"/>
        <family val="2"/>
        <scheme val="minor"/>
      </rPr>
      <t>Please review provide agreement or changes in columns O-S</t>
    </r>
  </si>
  <si>
    <r>
      <t xml:space="preserve">Menu of common activities found accross different humanitarian responses using activity-based costing (ABC) method
</t>
    </r>
    <r>
      <rPr>
        <b/>
        <sz val="8"/>
        <color rgb="FFFF0000"/>
        <rFont val="Calibri"/>
        <family val="2"/>
      </rPr>
      <t>Please review provide agreement or changes in columns O-S</t>
    </r>
  </si>
  <si>
    <r>
      <t xml:space="preserve">Indicators, most of which have been agreed at inter-agency level in the Humanitarian Indicator Registry
</t>
    </r>
    <r>
      <rPr>
        <b/>
        <u/>
        <sz val="8"/>
        <color rgb="FFFF0000"/>
        <rFont val="Aptos Narrow"/>
        <family val="2"/>
        <scheme val="minor"/>
      </rPr>
      <t>Please review provide agreement or changes in columns O-S</t>
    </r>
  </si>
  <si>
    <r>
      <t xml:space="preserve">Indicator units, most of which have been agreed at inter-agency level
</t>
    </r>
    <r>
      <rPr>
        <b/>
        <i/>
        <sz val="8"/>
        <color rgb="FFFF0000"/>
        <rFont val="Calibri"/>
        <family val="2"/>
      </rPr>
      <t>Please review provide agreement or changes in columns O-S</t>
    </r>
  </si>
  <si>
    <t>SO1</t>
  </si>
  <si>
    <t>CO1</t>
  </si>
  <si>
    <t>Reduce threats, mitigate vulnerabilities, and strengthen the capacities of affected people through enhanced identification and analysis of protection risks and needs.</t>
  </si>
  <si>
    <t>CA1.1</t>
  </si>
  <si>
    <t>IN1.1.1</t>
  </si>
  <si>
    <t>CA1.2</t>
  </si>
  <si>
    <t>IN1.2.1</t>
  </si>
  <si>
    <t>CA1.3</t>
  </si>
  <si>
    <t>IN1.3.1</t>
  </si>
  <si>
    <t>CA1.4</t>
  </si>
  <si>
    <t>IN1.4.1</t>
  </si>
  <si>
    <t>CA1.5</t>
  </si>
  <si>
    <t>IN1.5.1</t>
  </si>
  <si>
    <t>CA1.6</t>
  </si>
  <si>
    <t>IN1.6.1</t>
  </si>
  <si>
    <t>IN1.6.2</t>
  </si>
  <si>
    <t>CO2</t>
  </si>
  <si>
    <t>Provide life-saving assistance and targeted protection service to mitigate the immediate effects of threats and address the most urgent humanitarian needs.</t>
  </si>
  <si>
    <t>CA2.1</t>
  </si>
  <si>
    <t>CA2.2</t>
  </si>
  <si>
    <t>CA2.3</t>
  </si>
  <si>
    <t>CA2.4</t>
  </si>
  <si>
    <t>CA2.5</t>
  </si>
  <si>
    <t>CA2.6</t>
  </si>
  <si>
    <t>CA2.7</t>
  </si>
  <si>
    <t>CA2.8</t>
  </si>
  <si>
    <t>CA2.9</t>
  </si>
  <si>
    <t>CA2.10</t>
  </si>
  <si>
    <t>CA2.11</t>
  </si>
  <si>
    <t>CA2.12</t>
  </si>
  <si>
    <t>CA2.13</t>
  </si>
  <si>
    <t>CA2.14</t>
  </si>
  <si>
    <t>CO3</t>
  </si>
  <si>
    <t>Reduce protection risks and address immediate needs by empowering communities through direct life-saving support to locally-led mechanisms and collective self-protection actions.</t>
  </si>
  <si>
    <t>CA3.1</t>
  </si>
  <si>
    <t>CA3.2</t>
  </si>
  <si>
    <t>CA3.3</t>
  </si>
  <si>
    <t>CA3.4</t>
  </si>
  <si>
    <t>CA3.5</t>
  </si>
  <si>
    <t>CA3.6</t>
  </si>
  <si>
    <t>SO2</t>
  </si>
  <si>
    <t>CO4</t>
  </si>
  <si>
    <t>Protect people from immediate risks by ensuring they can access life-saving information to exercise their rights and make informed decisions.</t>
  </si>
  <si>
    <t>CA4.1</t>
  </si>
  <si>
    <t>CA4.2</t>
  </si>
  <si>
    <t>CA4.3</t>
  </si>
  <si>
    <t>CA4.4</t>
  </si>
  <si>
    <t>CA4.5</t>
  </si>
  <si>
    <t>CO5</t>
  </si>
  <si>
    <t>Reduce exposure to risks and ensure more effective responses by supporting critical capacities and capabilities of affected people and enhancing the ability of authorities, humanitarian actors, and all relevant actors to uphold a protective environment.</t>
  </si>
  <si>
    <t>CA5.1</t>
  </si>
  <si>
    <t>CA5.2</t>
  </si>
  <si>
    <t>CA5.3</t>
  </si>
  <si>
    <t>CA5.4</t>
  </si>
  <si>
    <t>CA5.5</t>
  </si>
  <si>
    <t>CA5.6</t>
  </si>
  <si>
    <t>CA5.7</t>
  </si>
  <si>
    <t>CO6</t>
  </si>
  <si>
    <t>Safeguard affected people by addressing structural drivers of protection risks—including discriminatory practices, laws, and policies—through joint efforts of authorities, humanitarian actors, and other actors to uphold a protective environment.</t>
  </si>
  <si>
    <t>CA6.1</t>
  </si>
  <si>
    <t>CA6.2</t>
  </si>
  <si>
    <t>CA6.3</t>
  </si>
  <si>
    <t>CA6.4</t>
  </si>
  <si>
    <t>CA6.5</t>
  </si>
  <si>
    <t>CA6.6</t>
  </si>
  <si>
    <t>Protect people from immediate risks by ensuring they can access protective information and guidance to exercise their rights and make informed decisions.</t>
  </si>
  <si>
    <t>This indicator captures the number of people reached with GBV case management services.  The GBV case management process involves a social worker/case worker supporting survivors to assess their multi-sector needs (health, mental health, psychological, legal, safety and security, livelihoods, etc.) and accompanying them to other services through referral pathways with the consent of survivors. The case management process also involves follow-up actions.
It is crucial to note that the number of people reached through GBV case management activities should not be shared independently. Instead, it can be reported in combination with other activities, such as Psychosocial Support (PSS), to prevent misinterpretation of these figures as actual survivor numbers. Case management encompasses diverse support for individuals affected by GBV, including psychosocial, legal, medical, and safety planning assistance. While these services are vital, reporting them does not reflect the total count of survivors. Doing so can lead to inaccurate statistics, distorting prevalence rates and hindering effective resource allocation.</t>
  </si>
  <si>
    <t>This indicator captures the number of people reached with Individual psychosocial support (PSS), including psychological first aid and counseling services, whether in person or remote (such as via telephone helplines)</t>
  </si>
  <si>
    <t># of people reached with information, awareness raising, and sensitisation sessions for GBV</t>
  </si>
  <si>
    <t>Advocacy and dialogue with authorities and stakeholders to strengthen access to Housing, Land, and Property (HLP) rights for displaced and affected populations</t>
  </si>
  <si>
    <t>HLP</t>
  </si>
  <si>
    <r>
      <t>Number of community stakeholders participating in HLP advocacy events (</t>
    </r>
    <r>
      <rPr>
        <sz val="9"/>
        <color rgb="FFFF0000"/>
        <rFont val="Aptos Narrow"/>
        <family val="2"/>
        <scheme val="minor"/>
      </rPr>
      <t>local advocacy forums; dialogue sessions; seminars etc</t>
    </r>
    <r>
      <rPr>
        <sz val="9"/>
        <color theme="1"/>
        <rFont val="Aptos Narrow"/>
        <family val="2"/>
        <scheme val="minor"/>
      </rPr>
      <t>.)</t>
    </r>
  </si>
  <si>
    <t>Due diligence support services provided to other actors and clusters</t>
  </si>
  <si>
    <t>Number of HLP due dilligence support services provided to other actors or clusters</t>
  </si>
  <si>
    <t>Support HLP dispute resolution mechanisms</t>
  </si>
  <si>
    <t>Number of dispute resolution mechanisms strengthened or established</t>
  </si>
  <si>
    <t>Number of persons benefiting from support to access alternative dispute resolution mediation, negotiation, arbitration and conciliation, and formal justice system to resolve HLP related disputes</t>
  </si>
  <si>
    <t>Eviction Prevention and Response</t>
  </si>
  <si>
    <t>Number of individuals at risk of forced eviction identified through eviction monitoring activities</t>
  </si>
  <si>
    <t>Mapping of HLP issues</t>
  </si>
  <si>
    <t>Number of Housing, Land and Property (HLP) issues identified and documented through monitoring activities</t>
  </si>
  <si>
    <r>
      <t>Number of households at risk of eviction or in situation of forced eviction provided with support</t>
    </r>
    <r>
      <rPr>
        <sz val="9"/>
        <color rgb="FFFF0000"/>
        <rFont val="Aptos Narrow"/>
        <family val="2"/>
        <scheme val="minor"/>
      </rPr>
      <t xml:space="preserve"> (access to land services, support to Shelter construction/rehabilitation)</t>
    </r>
  </si>
  <si>
    <t xml:space="preserve">Number of individuals protected from forced eviction through preventive engagements </t>
  </si>
  <si>
    <r>
      <t>Number of households at risk of eviction or in situation of forced eviction provided with support (</t>
    </r>
    <r>
      <rPr>
        <sz val="9"/>
        <color rgb="FFFF0000"/>
        <rFont val="Aptos Narrow"/>
        <family val="2"/>
        <scheme val="minor"/>
      </rPr>
      <t>cash for rent assistance or rent subsidy</t>
    </r>
    <r>
      <rPr>
        <sz val="9"/>
        <color theme="1"/>
        <rFont val="Aptos Narrow"/>
        <family val="2"/>
        <scheme val="minor"/>
      </rPr>
      <t>)</t>
    </r>
  </si>
  <si>
    <t>Provision of counseling on HLP Rights</t>
  </si>
  <si>
    <t>Number of people receiving counselling on housing, land and property rights</t>
  </si>
  <si>
    <r>
      <t>Provision of legal assistance or technical support on HLP rights and security of tenure (</t>
    </r>
    <r>
      <rPr>
        <sz val="9"/>
        <color rgb="FFFF0000"/>
        <rFont val="Aptos Narrow"/>
        <family val="2"/>
        <scheme val="minor"/>
      </rPr>
      <t>includes support with legal representation, certificates of occupancy, tenure agreements, and other HLP-related documentation</t>
    </r>
    <r>
      <rPr>
        <sz val="9"/>
        <color theme="1"/>
        <rFont val="Aptos Narrow"/>
        <family val="2"/>
        <scheme val="minor"/>
      </rPr>
      <t>)</t>
    </r>
  </si>
  <si>
    <t>Establish child protection monitoring systems including tools, staffing, and training at all relevant levels</t>
  </si>
  <si>
    <t>Establish and maintain safe spaces equipped for inclusive group activities for children’s wellbeing</t>
  </si>
  <si>
    <t>Demobilize the child from an armed force or armed group, and facilitate placement in family-based care arrangement (e.g., biological family, kinship care, or foster care).</t>
  </si>
  <si>
    <t>Disburse emergency case management funds (cash or direct payments) to support urgent child protection needs</t>
  </si>
  <si>
    <t>Number of children demobilised from armed forces or armed groups who were placed in a family environment (biological or alternative)</t>
  </si>
  <si>
    <t>Deliver immediate recovery services (health, MHPSS, education) to demobilized children</t>
  </si>
  <si>
    <t>Implement livelihoods support such as vocational training or income generating activities for demobilized children</t>
  </si>
  <si>
    <t>Number of children Demobilised from armed forces or armed groups who were provided livelihoods services (e.g., vocational training, income-generating activities) to support their recovery</t>
  </si>
  <si>
    <t>Support school enrollment or reenrollment for demobilized schoolage children in formal or informal education</t>
  </si>
  <si>
    <t>Number of school-age children formerly associated with armed forces or armed groups supported to enroll or re-enroll in formal or non-formal educational opportunitie</t>
  </si>
  <si>
    <t>Deploy mobile teams trained in structured group activities to reach remote or underserved areas</t>
  </si>
  <si>
    <t>Number of operational mobile group activity teams reaching children with structured, inclusive group sessions</t>
  </si>
  <si>
    <t>Facilitate regular, structured, and inclusive group activities in safe environments</t>
  </si>
  <si>
    <t>Number of children participating in structured and sustained group activities for well-being in safe, child-friendly locations</t>
  </si>
  <si>
    <t>Conduct age, gender, and disability-sensitive group psychosocial support  sessions for children and caregivers</t>
  </si>
  <si>
    <t>Number of girls, boys, and caregivers benefiting from age-, gender-, and disability-sensitive psychosocial support through group activities</t>
  </si>
  <si>
    <t>Provide individual and group psychosocial support sessions for parents and caregivers</t>
  </si>
  <si>
    <t>Number of parents/caregivers receiving psychosocial support services.</t>
  </si>
  <si>
    <t>Identify children vulnerable on in need of protection and initiate tailored care plans for identified children</t>
  </si>
  <si>
    <t>Number of new child protection case management cases opened and receiving case management services tailored to their needs</t>
  </si>
  <si>
    <t>Provide case management services tailored to SGBV child survivors</t>
  </si>
  <si>
    <t>Facilitate the physical reunification of separated child with their family, ensuring accompaniment and documentation.</t>
  </si>
  <si>
    <t>Number ofseparated girls and boys reunified with their caregivers.</t>
  </si>
  <si>
    <t>Referral to Specialized Services</t>
  </si>
  <si>
    <t>Number of girls and boys, caregivers with specific needs referred to specialized services and assistance (Health, rehabilitation, MH, and MPCA etc)</t>
  </si>
  <si>
    <t>Integrate child protection screening and referral processes into health, education, and other sector services</t>
  </si>
  <si>
    <t>Set up and operationalize integrated service points delivering health, education, and protection services together</t>
  </si>
  <si>
    <t>Organize awareness raising events, campaigns, and sessions on prevention and response to SGBV</t>
  </si>
  <si>
    <t>Number of individuals benefiting from awareness-raising sessions on key child protection risks, and related information on CP service and mitigation measures</t>
  </si>
  <si>
    <t xml:space="preserve"># of individuals trained in various international mine action standards (IMAS) protocols </t>
  </si>
  <si>
    <t>Mine action hotline (for reporting) establishment and management</t>
  </si>
  <si>
    <t>Technical advice to UN and other humanitarian partners on explosive ordnance (e.g. Explosive Hazard Assessment)</t>
  </si>
  <si>
    <t># of requests for technical advice and information addressed</t>
  </si>
  <si>
    <t xml:space="preserve">Interpersonal Explosive Ordnance Risk Education (EORE) and Conflict Preparedness and Protection (CPP) </t>
  </si>
  <si>
    <t># of persons in attendance for all core messages of the session (SADD)</t>
  </si>
  <si>
    <t>Mass and digital media EORE/CPP</t>
  </si>
  <si>
    <t>Training of Trainers for EORE/CPP</t>
  </si>
  <si>
    <t>Estimated # of persons reached through the campaign (SADD when possible)</t>
  </si>
  <si>
    <t># of persons trained (SADDD when possible)</t>
  </si>
  <si>
    <t>Fencing off and/or marking hazardous areas</t>
  </si>
  <si>
    <t>Explosive Ordnance Disposal (EOD) spot task</t>
  </si>
  <si>
    <t>Victim Assistance (VA) specialized services (emergency and continuing medical care; rehabilitation; psychological and psycho-social support; socio-economic inclusion)</t>
  </si>
  <si>
    <t># of VA service direct and indirect beneficiaries</t>
  </si>
  <si>
    <t>Refer survivors of explosive accidents to VA specialized services</t>
  </si>
  <si>
    <t># of referral direct and indirect beneficiaries</t>
  </si>
  <si>
    <t>Row Labels</t>
  </si>
  <si>
    <t>Grand Total</t>
  </si>
  <si>
    <t>Number of households at risk of eviction or in situation of forced eviction provided with support (cash for rent assistance or rent subsidy)</t>
  </si>
  <si>
    <t>Number of households at risk of eviction or in situation of forced eviction provided with support (access to land services, support to Shelter construction/rehabilitation)</t>
  </si>
  <si>
    <t>Number of community stakeholders participating in HLP advocacy events (local advocacy forums; dialogue sessions; seminars etc.)</t>
  </si>
  <si>
    <t>Provision of legal assistance or technical support on HLP rights and security of tenure (includes support with legal representation, certificates of occupancy, tenure agreements, and other HLP-related documentation)</t>
  </si>
  <si>
    <t>Hotline established and manned</t>
  </si>
  <si>
    <t>List of specific and specialized activities (indicative)</t>
  </si>
  <si>
    <t>Area ID_Indicator</t>
  </si>
  <si>
    <t>Area specific Indicator</t>
  </si>
  <si>
    <t>Pillar</t>
  </si>
  <si>
    <t>Child Protection Activity</t>
  </si>
  <si>
    <t>Child Protection Indicator</t>
  </si>
  <si>
    <t>Gender-based Violence Activity</t>
  </si>
  <si>
    <t>Gender-based Violence Indicator</t>
  </si>
  <si>
    <t>Housing, Land &amp; Property Activity</t>
  </si>
  <si>
    <t>Housing, Land &amp; Property Indicator</t>
  </si>
  <si>
    <t>Mine Action Activity</t>
  </si>
  <si>
    <t>Mine Action Indicator</t>
  </si>
  <si>
    <t>COMMON ACTIVITIES ALIGNMENT: CHILD PROTECTION</t>
  </si>
  <si>
    <t>COMMON ACTIVITIES ALIGNMENT: GENDER-BASED VIOLENCE</t>
  </si>
  <si>
    <t>COMMON ACTIVITIES ALIGNMENT: HOUSING, LAND &amp; PROPERTY</t>
  </si>
  <si>
    <t>COMMON ACTIVITIES ALIGNMENT: MINE ACTION</t>
  </si>
  <si>
    <t>IN2.1.1</t>
  </si>
  <si>
    <t>IN2.1.2</t>
  </si>
  <si>
    <t>IN2.2.1</t>
  </si>
  <si>
    <t>IN2.3.1</t>
  </si>
  <si>
    <t>IN2.4.1</t>
  </si>
  <si>
    <t>IN2.5.1</t>
  </si>
  <si>
    <t>IN2.6.1</t>
  </si>
  <si>
    <t>IN2.7.1</t>
  </si>
  <si>
    <t>IN2.8.1</t>
  </si>
  <si>
    <t>IN2.9.1</t>
  </si>
  <si>
    <t>IN2.10.1</t>
  </si>
  <si>
    <t>IN2.11.1</t>
  </si>
  <si>
    <t>IN2.12.1</t>
  </si>
  <si>
    <t>IN2.13.1</t>
  </si>
  <si>
    <t>IN2.14.1</t>
  </si>
  <si>
    <t>IN2.14.2</t>
  </si>
  <si>
    <t>IN2.14.3</t>
  </si>
  <si>
    <t>IN3.1.1</t>
  </si>
  <si>
    <t>IN3.2.1</t>
  </si>
  <si>
    <t>IN3.3.1</t>
  </si>
  <si>
    <t>IN3.4.1</t>
  </si>
  <si>
    <t>IN3.5.1</t>
  </si>
  <si>
    <t>IN3.6.1</t>
  </si>
  <si>
    <t>IN4.1.1</t>
  </si>
  <si>
    <t>IN4.2.1</t>
  </si>
  <si>
    <t>IN4.3.1</t>
  </si>
  <si>
    <t>IN4.4.1</t>
  </si>
  <si>
    <t>IN4.5.1</t>
  </si>
  <si>
    <t>IN5.1.1</t>
  </si>
  <si>
    <t>IN5.2.1</t>
  </si>
  <si>
    <t>IN5.3.1</t>
  </si>
  <si>
    <t>IN5.4.1</t>
  </si>
  <si>
    <t>IN5.5.1</t>
  </si>
  <si>
    <t>IN5.6.1</t>
  </si>
  <si>
    <t>IN5.7.1</t>
  </si>
  <si>
    <t>IN6.1.1</t>
  </si>
  <si>
    <t>IN6.2.1</t>
  </si>
  <si>
    <t>IN6.3.1</t>
  </si>
  <si>
    <t>IN6.4.1</t>
  </si>
  <si>
    <t>IN6.5.1</t>
  </si>
  <si>
    <t>IN6.6.1</t>
  </si>
  <si>
    <t>Capacity Building on Housing, Land and Property (HLP)</t>
  </si>
  <si>
    <t>Number of awareness-raising sessions providing information on HLP rights</t>
  </si>
  <si>
    <t>Number of humanitarian workers receiving training on HLP (HLP rights, Women's access to land, Land dispute resolution, HLP in emergency, etc.)</t>
  </si>
  <si>
    <t>Number of local actors trained on HLP (HLP rights, Women's access to land, Land dispute resolution, HLP in emergency, etc.)</t>
  </si>
  <si>
    <t>Number of persons provided with legal assistance on HLP rights and/or security of tenure</t>
  </si>
  <si>
    <t>Number of men and women, local authorities and relevant institution's staff trained on HLP (HLP rights, Women's access to land, Land dispute resolution, HLP in emergency, etc.)</t>
  </si>
  <si>
    <t>Awareness sessions on housing, land and property (HLP) rights</t>
  </si>
  <si>
    <t># of critical infrastructure rendered safe (access routes, bridges, food drop zones, medical facilities, wells, camp sites, etc.)</t>
  </si>
  <si>
    <t># of spot task beneficiaries (per TNMA 05.10/01)</t>
  </si>
  <si>
    <t>Size of area fenced/marked in m2</t>
  </si>
  <si>
    <t>Awareness raising activities</t>
  </si>
  <si>
    <t xml:space="preserve"># of survey beneficiaries </t>
  </si>
  <si>
    <t xml:space="preserve"># of clearance beneficiaries </t>
  </si>
  <si>
    <t>Survey (including community liaison, mapping, marking, detection, and Explosive Hazard Assessments)</t>
  </si>
  <si>
    <t xml:space="preserve">Clearance </t>
  </si>
  <si>
    <t>Support affected people's safety in spaces or areas</t>
  </si>
  <si>
    <t>Conduct analyses of the protection environment to prevent and respond to critical protection risks</t>
  </si>
  <si>
    <t>Conduct protection needs assessments</t>
  </si>
  <si>
    <t>Conduct protection risks assessments</t>
  </si>
  <si>
    <t xml:space="preserve">Implement and support case manegement actions </t>
  </si>
  <si>
    <t>Provide recovery services and support for members of armed forces or groups</t>
  </si>
  <si>
    <t>Provide psychosocial and Social-Emotional Support Activities for Men, Women, Children, Adolescents, and Caregivers</t>
  </si>
  <si>
    <t>Support family tracing and reunification</t>
  </si>
  <si>
    <t>Provide specific support through Individual Protection Assistance, including provision of essential protection-related kits or items</t>
  </si>
  <si>
    <t>Undertake protection risks mitigation and prevention activities</t>
  </si>
  <si>
    <t>Number of people affected who have benefitted from risk mitigation activities</t>
  </si>
  <si>
    <t>Provide support and assistance on housing, land and property</t>
  </si>
  <si>
    <t>Implement referral actions to respond to critical protection risks</t>
  </si>
  <si>
    <t>Implement community activities for risk mitigation</t>
  </si>
  <si>
    <t>Provide capacity support to members of community mechanisms, including local structures and networks</t>
  </si>
  <si>
    <t>Deploy monitoring and deterrence mechanisms</t>
  </si>
  <si>
    <t>Support and strengthen community self-protection initiatives or planning</t>
  </si>
  <si>
    <t xml:space="preserve">Establish and strengthen locally-led early warning mechanisms and systems </t>
  </si>
  <si>
    <t>Deliver targeted protective information and guidance sessions on protection risks and response</t>
  </si>
  <si>
    <t>Deliver targeted protective information and guidance sessions on IHL, IHRL and laws</t>
  </si>
  <si>
    <t>Conduct public campaigns or education to prevent protection risks and inform communities about available protection services</t>
  </si>
  <si>
    <t>Conduct public campaigns or education on legal identiy, housing, land and property</t>
  </si>
  <si>
    <t>Provide training and capacity building to local, national or other bodies on service provision</t>
  </si>
  <si>
    <t>Provide training and capacity building to local, national or other bodies on incidents or humant rights violation identification, documentation and monitoring</t>
  </si>
  <si>
    <t>Provide training and capacity building of non-protection humanitarian actors on service provision</t>
  </si>
  <si>
    <t>Provide training and capacity building of service providers or frontline actors on IHL, IHRL and laws</t>
  </si>
  <si>
    <t>Provide training and capacity building of service providers or frontline actors on service provision</t>
  </si>
  <si>
    <t>Provide training and capacity building of non-protection humanitarian actors on IHL, IHRL and laws</t>
  </si>
  <si>
    <t>Engage to reduce negative protection impacts of humanitarian response</t>
  </si>
  <si>
    <t>Provide support to HCT Centrality of Protection</t>
  </si>
  <si>
    <t>Provide support, coordination and initiatives to strengthen collective advocacy on protection</t>
  </si>
  <si>
    <t>Conduct advocacy campaigns to reduce protection risks</t>
  </si>
  <si>
    <t>Carry out advocacy actions (strategic engagement, events, meetings, messages, documents) with authorities/duty bearers</t>
  </si>
  <si>
    <t xml:space="preserve">Carry out advocacy actions (strategic engagement, events, meetings, messages, documents) with other stakeholders </t>
  </si>
  <si>
    <t>Provision of legal counselling to individuals</t>
  </si>
  <si>
    <t>AoRs TABs</t>
  </si>
  <si>
    <t>OCHA MENU</t>
  </si>
  <si>
    <t xml:space="preserve">Reinforce or establish community mechanisms, including local structures and networks </t>
  </si>
  <si>
    <t>Support affected-people's safety in spaces or areas</t>
  </si>
  <si>
    <t>Implement and support case management actions</t>
  </si>
  <si>
    <t>Provide psychosocial and social-emotional support activities for men, women, children, adolescents, and caregivers</t>
  </si>
  <si>
    <t>Facilitate or support dialogue, mediation, peacefull coexistince or conflict resolution</t>
  </si>
  <si>
    <t>Deliver legal and policy sypport on IHL, IHRL and laws</t>
  </si>
  <si>
    <t>Description</t>
  </si>
  <si>
    <t>COMPLETE RESPONSE DATABASE</t>
  </si>
  <si>
    <r>
      <t xml:space="preserve">This tab is provided to have easy access to an overview of the </t>
    </r>
    <r>
      <rPr>
        <b/>
        <sz val="10"/>
        <color theme="1"/>
        <rFont val="Calibri"/>
        <family val="2"/>
      </rPr>
      <t xml:space="preserve">Programming modalities, activities, indicators </t>
    </r>
    <r>
      <rPr>
        <sz val="10"/>
        <color theme="1"/>
        <rFont val="Calibri"/>
        <family val="2"/>
      </rPr>
      <t xml:space="preserve">and </t>
    </r>
    <r>
      <rPr>
        <b/>
        <sz val="10"/>
        <color theme="1"/>
        <rFont val="Calibri"/>
        <family val="2"/>
      </rPr>
      <t xml:space="preserve">units of analysis. </t>
    </r>
  </si>
  <si>
    <r>
      <t xml:space="preserve">The database provides the complete mapping of protection and AoR activities from 4/5W. It includes:
- </t>
    </r>
    <r>
      <rPr>
        <b/>
        <sz val="10"/>
        <color theme="1"/>
        <rFont val="Calibri"/>
        <family val="2"/>
      </rPr>
      <t xml:space="preserve">COMMON FRAMEWORK: </t>
    </r>
    <r>
      <rPr>
        <sz val="10"/>
        <color theme="1"/>
        <rFont val="Calibri"/>
        <family val="2"/>
      </rPr>
      <t xml:space="preserve">the detailed list and tagging of activities according to common categories: pillars, programming modalities, activities, specific indicators, units of analysis and generalized Indicators. This part should guide Coordination teams aggregation and presentation of the response.
- </t>
    </r>
    <r>
      <rPr>
        <b/>
        <sz val="10"/>
        <color theme="1"/>
        <rFont val="Calibri"/>
        <family val="2"/>
      </rPr>
      <t xml:space="preserve">INDICATIVE CONTEXTUAL LIST OF ACTIVITIES: </t>
    </r>
    <r>
      <rPr>
        <sz val="10"/>
        <color theme="1"/>
        <rFont val="Calibri"/>
        <family val="2"/>
      </rPr>
      <t xml:space="preserve">long list of activities as reported in 4/5W, AoR response frameworks and other global guidance. This list is only indicative and it is provided to operations as guidance to map country specific activities against the common activities in the framework. 
</t>
    </r>
    <r>
      <rPr>
        <b/>
        <sz val="10"/>
        <color theme="1"/>
        <rFont val="Calibri"/>
        <family val="2"/>
      </rPr>
      <t xml:space="preserve">- AOR SPECIFIC: </t>
    </r>
    <r>
      <rPr>
        <sz val="10"/>
        <color theme="1"/>
        <rFont val="Calibri"/>
        <family val="2"/>
      </rPr>
      <t xml:space="preserve">includes the specific details of AoRs activities and indicators. </t>
    </r>
  </si>
  <si>
    <r>
      <t xml:space="preserve">The tool includes 4 specific tabs: </t>
    </r>
    <r>
      <rPr>
        <b/>
        <sz val="10"/>
        <color theme="1"/>
        <rFont val="Calibri"/>
        <family val="2"/>
      </rPr>
      <t>Child Protection</t>
    </r>
    <r>
      <rPr>
        <sz val="10"/>
        <color theme="1"/>
        <rFont val="Calibri"/>
        <family val="2"/>
      </rPr>
      <t xml:space="preserve">, </t>
    </r>
    <r>
      <rPr>
        <b/>
        <sz val="10"/>
        <color theme="1"/>
        <rFont val="Calibri"/>
        <family val="2"/>
      </rPr>
      <t>Gender-based Violence</t>
    </r>
    <r>
      <rPr>
        <sz val="10"/>
        <color theme="1"/>
        <rFont val="Calibri"/>
        <family val="2"/>
      </rPr>
      <t xml:space="preserve">, </t>
    </r>
    <r>
      <rPr>
        <b/>
        <sz val="10"/>
        <color theme="1"/>
        <rFont val="Calibri"/>
        <family val="2"/>
      </rPr>
      <t xml:space="preserve">Mine Action, </t>
    </r>
    <r>
      <rPr>
        <sz val="10"/>
        <color theme="1"/>
        <rFont val="Calibri"/>
        <family val="2"/>
      </rPr>
      <t xml:space="preserve">and </t>
    </r>
    <r>
      <rPr>
        <b/>
        <sz val="10"/>
        <color theme="1"/>
        <rFont val="Calibri"/>
        <family val="2"/>
      </rPr>
      <t>Housing, Land and Property</t>
    </r>
    <r>
      <rPr>
        <sz val="10"/>
        <color theme="1"/>
        <rFont val="Calibri"/>
        <family val="2"/>
      </rPr>
      <t xml:space="preserve">. </t>
    </r>
    <r>
      <rPr>
        <b/>
        <sz val="10"/>
        <color theme="1"/>
        <rFont val="Calibri"/>
        <family val="2"/>
      </rPr>
      <t xml:space="preserve"> </t>
    </r>
    <r>
      <rPr>
        <sz val="10"/>
        <color theme="1"/>
        <rFont val="Calibri"/>
        <family val="2"/>
      </rPr>
      <t xml:space="preserve">Each tab includes: Pillar, Common Activity, Common Indicator, and the corresponding AoR Activity and AoR Indicator. 
The information in these tabs is the same that is included in the Complete Response Database, but it is provided to ease the process of harmonizing existing activities and indicators of the AoRs, while developing the Common Response Framework in country. </t>
    </r>
  </si>
  <si>
    <r>
      <t xml:space="preserve">For the 2026 HNRP, OCHA will introduce a </t>
    </r>
    <r>
      <rPr>
        <b/>
        <sz val="10"/>
        <color theme="1"/>
        <rFont val="Calibri"/>
        <family val="2"/>
      </rPr>
      <t>standard list of activities and objectives</t>
    </r>
    <r>
      <rPr>
        <sz val="10"/>
        <color theme="1"/>
        <rFont val="Calibri"/>
        <family val="2"/>
      </rPr>
      <t xml:space="preserve"> which will be used across all HPCs. 
The tab includes the </t>
    </r>
    <r>
      <rPr>
        <i/>
        <sz val="10"/>
        <color theme="1"/>
        <rFont val="Calibri"/>
        <family val="2"/>
      </rPr>
      <t xml:space="preserve">official list of Protection Cluster objectives, activities and indicators that the GPC and Global AoRs agreed and shared with OCHA. </t>
    </r>
    <r>
      <rPr>
        <sz val="10"/>
        <color theme="1"/>
        <rFont val="Calibri"/>
        <family val="2"/>
      </rPr>
      <t xml:space="preserve">These activities are the same you will find in the Consolidated Response Framework but they have additional elements: 
- Corresponding </t>
    </r>
    <r>
      <rPr>
        <b/>
        <sz val="10"/>
        <color theme="1"/>
        <rFont val="Calibri"/>
        <family val="2"/>
      </rPr>
      <t xml:space="preserve">Strategic Objective: </t>
    </r>
    <r>
      <rPr>
        <sz val="10"/>
        <color theme="1"/>
        <rFont val="Calibri"/>
        <family val="2"/>
      </rPr>
      <t>please note that the initial assigning is indicative. Protection Clusters in country should ensure a contextual adaptation.</t>
    </r>
    <r>
      <rPr>
        <b/>
        <sz val="10"/>
        <color theme="1"/>
        <rFont val="Calibri"/>
        <family val="2"/>
      </rPr>
      <t xml:space="preserve">
- </t>
    </r>
    <r>
      <rPr>
        <sz val="10"/>
        <color theme="1"/>
        <rFont val="Calibri"/>
        <family val="2"/>
      </rPr>
      <t xml:space="preserve">Corresponding </t>
    </r>
    <r>
      <rPr>
        <b/>
        <sz val="10"/>
        <color theme="1"/>
        <rFont val="Calibri"/>
        <family val="2"/>
      </rPr>
      <t xml:space="preserve">Cluster Objective: </t>
    </r>
    <r>
      <rPr>
        <sz val="10"/>
        <color theme="1"/>
        <rFont val="Calibri"/>
        <family val="2"/>
      </rPr>
      <t>please note that the Protection Cluster objectives are provided as indication to support harmonization across operations. The corresponding activities should be revised in country, and for the 2026 HNRP there is a high level of flexibility in grouping activities and define  Protection Cluster objectives, which will be common to all areas of protection.</t>
    </r>
    <r>
      <rPr>
        <b/>
        <sz val="10"/>
        <color theme="1"/>
        <rFont val="Calibri"/>
        <family val="2"/>
      </rPr>
      <t xml:space="preserve">
- </t>
    </r>
    <r>
      <rPr>
        <sz val="10"/>
        <color theme="1"/>
        <rFont val="Calibri"/>
        <family val="2"/>
      </rPr>
      <t>OCHA coding of activities and indicators that will be used in the HPC and the corresponding platform.</t>
    </r>
  </si>
  <si>
    <r>
      <t xml:space="preserve">The Consolidated Response Framework tab provides an overview of the common aggregation categories. It includes:
- </t>
    </r>
    <r>
      <rPr>
        <b/>
        <sz val="10"/>
        <color theme="1"/>
        <rFont val="Calibri"/>
        <family val="2"/>
      </rPr>
      <t xml:space="preserve">Response pillars, </t>
    </r>
    <r>
      <rPr>
        <sz val="10"/>
        <color theme="1"/>
        <rFont val="Calibri"/>
        <family val="2"/>
      </rPr>
      <t xml:space="preserve">the 6 pillars of response based on their contribution to prevention, mitigation and response to protection risks </t>
    </r>
    <r>
      <rPr>
        <sz val="9"/>
        <color theme="3"/>
        <rFont val="Calibri"/>
        <family val="2"/>
      </rPr>
      <t xml:space="preserve">(Source: GPC Response Framework)
</t>
    </r>
    <r>
      <rPr>
        <sz val="10"/>
        <color theme="1"/>
        <rFont val="Calibri"/>
        <family val="2"/>
      </rPr>
      <t xml:space="preserve">- </t>
    </r>
    <r>
      <rPr>
        <b/>
        <sz val="10"/>
        <color theme="1"/>
        <rFont val="Calibri"/>
        <family val="2"/>
      </rPr>
      <t xml:space="preserve">Programming modalities, </t>
    </r>
    <r>
      <rPr>
        <sz val="10"/>
        <color theme="1"/>
        <rFont val="Calibri"/>
        <family val="2"/>
      </rPr>
      <t xml:space="preserve">encompassing overarching modalities of program across all protection response </t>
    </r>
    <r>
      <rPr>
        <sz val="9"/>
        <color theme="3"/>
        <rFont val="Calibri"/>
        <family val="2"/>
      </rPr>
      <t>(Source: GPC Response Framework)</t>
    </r>
    <r>
      <rPr>
        <sz val="10"/>
        <color theme="1"/>
        <rFont val="Calibri"/>
        <family val="2"/>
      </rPr>
      <t xml:space="preserve">
- </t>
    </r>
    <r>
      <rPr>
        <b/>
        <sz val="10"/>
        <color theme="1"/>
        <rFont val="Calibri"/>
        <family val="2"/>
      </rPr>
      <t xml:space="preserve">Common activities, </t>
    </r>
    <r>
      <rPr>
        <sz val="10"/>
        <color theme="1"/>
        <rFont val="Calibri"/>
        <family val="2"/>
      </rPr>
      <t xml:space="preserve">a list of broad activities common to all areas of response </t>
    </r>
    <r>
      <rPr>
        <sz val="9"/>
        <color theme="3"/>
        <rFont val="Calibri"/>
        <family val="2"/>
      </rPr>
      <t xml:space="preserve">(Source: GPC and GAoR agreement October 2025)
</t>
    </r>
    <r>
      <rPr>
        <sz val="10"/>
        <color theme="1"/>
        <rFont val="Calibri"/>
        <family val="2"/>
      </rPr>
      <t xml:space="preserve">- </t>
    </r>
    <r>
      <rPr>
        <b/>
        <sz val="10"/>
        <color theme="1"/>
        <rFont val="Calibri"/>
        <family val="2"/>
      </rPr>
      <t xml:space="preserve">Common indicators, </t>
    </r>
    <r>
      <rPr>
        <sz val="10"/>
        <color theme="1"/>
        <rFont val="Calibri"/>
        <family val="2"/>
      </rPr>
      <t xml:space="preserve">a list of indicators for final aggregation </t>
    </r>
    <r>
      <rPr>
        <sz val="9"/>
        <color theme="3"/>
        <rFont val="Calibri"/>
        <family val="2"/>
      </rPr>
      <t>(Source: GPC and GAoR agreement October 2025)</t>
    </r>
    <r>
      <rPr>
        <sz val="10"/>
        <color theme="1"/>
        <rFont val="Calibri"/>
        <family val="2"/>
      </rPr>
      <t xml:space="preserve">
</t>
    </r>
    <r>
      <rPr>
        <sz val="10"/>
        <color theme="2" tint="-0.499984740745262"/>
        <rFont val="Calibri"/>
        <family val="2"/>
      </rPr>
      <t>*The GPC Response Framework has been developed drawing from 4/5W across 14 operations and consultative process to include the core actions carried out through Protection Cluster coordination that are not captured in 4/5W. It has been jointly revised by GPC partners and SAG</t>
    </r>
    <r>
      <rPr>
        <sz val="10"/>
        <color theme="1"/>
        <rFont val="Calibri"/>
        <family val="2"/>
      </rPr>
      <t>.</t>
    </r>
  </si>
  <si>
    <t>COMMON INDICATORS (The framework includes both general and specific indicators to provide flexibility to operations. Each general indicator is presented in green, with the related specific indicators presented below)</t>
  </si>
  <si>
    <t>DESCRIPTION: Common Activity</t>
  </si>
  <si>
    <t>This activity includes all actions to reinforce the safety and inclusiveness of specific locations—regardless of designation—treated as individual areas. It may include specific support for relocation to safe sites, protection for homes and possessions left behind, setting up safe lines/channels and places of distribution in public spaces, Explosive Ordnance Disposal (EOD) spot tasks, the conducting of security assessments of sites and other protection activities in camps and collective centres. It also entails fencing off and/or marking hazardous areas, as well as support to safe spaces/women's centers, establish and maintain safe spaces equipped for inclusive group activities for children’s wellbeing or deploy mobile teams to deliver structured group activities in mobile child-friendly settings (e.g., tents, buses, temporary setups) or the setting up of safe platforms to reach children with support.</t>
  </si>
  <si>
    <t>This activity includes support to people affected as individual persons in spaces and areas. It can include, among others, facilitate children placement in foster care, kinship care or under legal guardianship; demobilize the child from an armed force or armed group, and facilitate placement in family-based care arrangement (e.g., biological family, kinship care, or foster care); alternative arrangements for separated and unaccompanied children; identification of safe and adequate alternative shelter for displaced population; and Explosive Ordnance Disposal (EOD) spot task, survey (including community liaison, mapping, marking, detection, and Explosive Hazard Assessments) and clearance as part of mine action.</t>
  </si>
  <si>
    <t>This activity includes all the support to response mechanisms and locally rooted systems to ensure intersectional safeguards in emergencies, including establishing GBV risk-mitigation measures; ensuring that women and girls, and survivors of SGBV, can safely access humanitarian assistance and services; integrating GBV principles and using GBV analysis to support the design and implementation of safer humanitarian programming across sectors; ensuring the inclusion and protection of minority groups; integrating services provided by public social support infrastructures and mental-health networks; conducting protection conflict-sensitivity risk analysis in collaboration with sector leads and partners; mainstreaming a protection, conflict-sensitive “do no harm” approach across other sectors through coaching, mentoring and collective programming principles; and ensuring an intersectional approach in preparedness, planning, response and advocacy.</t>
  </si>
  <si>
    <t>This activity includes actions to support people affected as individuals with case management and case management services, including for example the identification of children vulnerable or in need of protection and initiating tailored care plans for identified children; assessing and placing children in suitable alternative family-based care arrangements, such as foster care; and providing case management services tailored to SGBV child survivors.</t>
  </si>
  <si>
    <t>This activity includes individual and group psychosocial support (PSS) and other social-emotional support activities for men, women, children, adolescents and caregivers, delivered to people affected as individual persons. It includes the deployment of mobile teams to reach remote or underserved areas; the facilitation of regular, structured and inclusive group activities in safe environments; MHPSS support (specialized and non-specialized); and material support, including to reunified families and survivors, as well as ensuring appropriate documentation, care and tracking of separated and unaccompanied children who are medically evacuated. It also entails conducting age-, gender- and disability-sensitive group psychosocial support sessions for children, parents and caregivers.</t>
  </si>
  <si>
    <t>This activity includes specific support provided through Individual Protection Assistance, including provision of essential protection-related kits or items, delivered to people affected as individual persons. It can include, among others, transportation assistance; prepositioning of kits for persons with specific needs and dignity kits distribution; communication assistance, including distribution of cell-phones with hotline numbers; Individual Protection Assistance (In-kind); medical services and Victim Assistance (VA) specialized services (emergency and continuing medical care; rehabilitation; psychological and psycho-social support; socio-economic inclusion); support to person with special needs, including persons with disabilities and older persons, for specific health, rehabilitation and assistive needs; eviction prevention and response; mobile and remote deployment and service delivery; and providing easily accessible, gender-sensitive counselling and care services for survivors of sexual violence and their children where appropriate. It also can entail provision of economic opportunities to protect against trafficking, sexual exploitation and abuse, enforced prostitution, or other abusive and dangerous sources of income, as well as other similar activities.</t>
  </si>
  <si>
    <t>This activity includes all financial, cash or voucher assistance for protection outcomes, delivered to people affected as individual persons. It can include, among others, the disbursement of emergency case management funds (cash or direct payments) to support urgent needs; GBV specific cash and voucher assistance or HLP specific eviction, prevention and response, as well as other similar activities.</t>
  </si>
  <si>
    <t>This activity includes support for family tracing and reunification, delivered to people affected as individual persons. It can include, among others, identifying and documenting unaccompanied and separated children (UASC) in accordance with child protection criteria, and entering their information into an approved case management system for follow-up, tracing and care planning; and facilitating the physical reunification of a separated child with their family, ensuring accompaniment and documentation, as well as other similar activities.</t>
  </si>
  <si>
    <t>This activity includes protection risk mitigation and prevention, delivered to people affected as individual persons. It can include, among others, risk-mitigation activities at community and household level; vocational, livelihood and life-skills development activities designed to enhance resilience and mitigate GBV risk; and, where relevant, recipients of cash as part of economic interventions without GBV case management—as well as other similar activities.</t>
  </si>
  <si>
    <t>This activity includes support and assistance on housing, land and property, delivered to people affected as individual persons. It can include, among others, support for the allocation of unused public or private property, land and possessions to IDPs; establishing mechanisms ensuring compensation for owners whose private property has been occupied; facilitating access to existing legal procedures—or, where necessary, advocating the creation of such procedures—in cases of conflicts between IDPs and owners of property; ensuring access of owners to effective remedies; and providing legal advice for owners of property that lost deeds, property documents or whose boundaries have been destroyed, and other similar activities.</t>
  </si>
  <si>
    <t>This activity includes provision of legal assistance, including on legal identity, delivered to people affected as individual persons. It can include, among others, facilitating access to legal services for children and caregivers experiencing legal child protection issues, legal intervention or assistance on civil documentation or other, or assistance or technical support on HLP rights and security of tenure (including support with legal representation, certificates of occupancy, tenure agreements, and other HLP-related documentation). It also entails deployment of mobile teams to areas affected by the disaster to (re-)issue personal documentation, the provision of effective legal remedies and free legal advice, legal support to UASC, including registration, personal identity, birth certificates, health, education, and land ownership, justice and legal services, as well as other similar activities.</t>
  </si>
  <si>
    <t>This activity includes provision of legal counselling to individuals, delivered to people affected as individual persons. It can include, among others, Legal advice or counselling on civil documentation or other, and provision of counseling on HLP rights, as well as other similar activities. Unlike Provision of legal assistance, including on legal identity, this activity focuses on advice and counselling rather than technical legal intervention, representation, or document issuance.</t>
  </si>
  <si>
    <t>This activity includes all types of referral actions to respond to critical protection risks, including referrals to specialized services, cash actors, cases with specific needs, to protection service providers, to other service providers or services, and referrals of survivors of explosive accidents to VA specialized services. It can include as well training facilitators and frontline workers on safe identification and referral procedures; developing partnerships and referral mechanisms with protection and assistance actors (including national partners); referral pathways and service mapping systems; child- and women-friendly procedures to report trafficking, child labour and similar exploitation; safe access points and reporting channels for at-risk individuals; deployment of incident response teams; safe multipurpose protection hubs. It also entails integrate child protection screening; set up and operationalize integrated service points delivering health, education, and protection services; identifying persons with special needs and including them into response planning and aid distribution; as well as GBV, Mine Action or other hotlines.</t>
  </si>
  <si>
    <t>This activity comprises analyses of the protection environment, delivered as analytical resources or through engagement of actors. It can include activities such as workshops, activities and consultations for joined-up protection analysis and other coordination for collective joined-up protection analysis documents and products, as well as coordination and support to IM and analysis. Further examples are protection analysis, including prioritization of the most critical protection risks and resulting needs; conflict-sensitivity analysis, including assessment of community tensions and potential sources of violence or exposure; analysis and assessment to inform humanitarian actors of tensions between displaced communities, or between displaced and host communities, analysis of safety routes and sites for distribution and mapping of HLP issues, monitoring and analysis to prevent discrimination, including persons with special needs, as well as other similar activities.</t>
  </si>
  <si>
    <t>This activity comprises protection needs* assessments and the affected population concretely engaged in a participatory manner. It can include rapid protection assessments and consultations during emergencies, as well as regular assessment of protection needs, including the identification of identify obstacles and barriers through multiple forms of consultation, including household visits, focus group discussions, community visits, as well as other similar activities.</t>
  </si>
  <si>
    <t>This activity comprises protection risks assessments* with the affected population concretely engaged in a participatory manner. It can include preparation of risk assessment tools prior to the disaster; conducting risk assessment of sites; risk assessments and safety audits; and joint discussion of documentation and analysis of protection trends with communities. It can include as well the GPU related risk assessments** as well as other similar activities.</t>
  </si>
  <si>
    <t>This activity comprises mapping, registration and profiling to inform protection risk prevention and response. It can include identifying and mapping persons particularly exposed to the risk of violence; assessment of national capacity to provide protection and assistance to affected people including vulnerable groups; mapping and updating of risks; identifying and mapping potential sources of violence outside and within the affected population; and mapping people who are in hard-to-reach locations for emergency response teams. It also entails registering evacuated persons and their belongings and monitoring their evacuation; registering evacuated children and their parents; registering locations evacuated children are brought to and informing parents about such locations; conducting comprehensive census or registration exercises to identify missing persons; and registration of IDPs who, spontaneously or under direction of competent authorities, occupy and use unused public or private property, land and possessions, as well as other similar activities. Unlike establishment or support to protection monitoring systems at national and subnational levels, which focuses on setting up monitoring architectures and tools, this activity centers on operational mapping, registration and profiling exercises to inform prevention and response.</t>
  </si>
  <si>
    <t>This activity comprises establishment or support to protection monitoring systems at national and subnational levels. It can include the set up and coordination of protection monitoring systems including tools, staffing, and training at all relevant levels; reinforce existing assessment and monitoring systems to strengthen analysis and understanding of protection risks, related vulnerabilities, resulting needs and coping mechanisms, as well as other similar activities. It can refer to monitoring systems of specific areas of protection, such as child protection or gender based violence, or nationally owned mechanisms.</t>
  </si>
  <si>
    <t>This activity comprises monitoring and consultation with the affected population in a participatory manner, and the identification and counting of incidents, protection and human rights violations, and displacement. It can include documenting and reporting grave violations against children using standardized MRM procedures—ensuring confidentiality, accuracy and alignment with the MRM Field Manual, or systematic monitoring of reported incidents of gender-based violence and emerging trends, as well as monitoring the occurrence and trends of recruitment and use of children by armed forces and armed groups. Additionally, activities can involve monitoring and addressing cases where affected persons have to pay bribes or exchange sex for humanitarian goods and services, eviction prevention and response, and the identification and monitoring of discrimination in the distribution of and access to goods and services. Work may comprise tracking displacement trends and movements, consulting potentially affected persons on obstacles to voluntary evacuation and reflecting identified needs in contingency planning, and identifying and monitoring groups at risk of discrimination to ensure equal access to aid. Finally, broader protection monitoring, such as — covering border crossing, returns, population flows, detention and legal issues— as well as other similar activities could be included.</t>
  </si>
  <si>
    <t>This activity comprises community activities to establish sustainable mechanisms for immediate risk mitigation with communities engaged in participatory processes. It can include community/village-based disaster risk management planning and awareness focused on near-term threats and how to protect themselves, and may also involve rapid, locally led mitigation measures in disaster-prone areas—such as practical preparedness, safe access arrangements, and other short-horizon actions to reduce exposure—as well as other similar activities. Unlike broader community work (e.g., establishing mechanisms, strengthening community self-protection initiatives, or longer-term capacity support), this activity is limited to time-critical measures that directly and promptly create capacities to reduce immediate risks.</t>
  </si>
  <si>
    <t>This activity comprises facilitation or support to dialogue, mediation, peaceful coexistence or conflict resolution, with people engaged in participatory processes. It can relate to activities such as the establishing of a system of ombudspersons or other complaints and monitoring systems at community level, community dialogue on formal and informal conflict management mechanisms, and mediation services at community level. Further examples may include mediation and negotiation with NSAGs or parties to conflict, community-level mediation efforts, and activities promoting dispute resolution, peaceful coexistence and social cohesion. Additionally, activities can involve support to HLP dispute resolution mechanisms and community activities to de-escalate community tensions caused by a degrading environment, competition for resources or exclusion, as well as other similar activities.</t>
  </si>
  <si>
    <t>This activity comprises capacity support to members of community mechanisms—local structures and networks—as individuals. It can include delivering structured training sessions for community group members on protection principles and risks; training participants on safe identification and referral pathways; and facilitating practical sessions on how to engage with formal protection systems and support community-based responses. It may also cover specific capacity support for community actors for community-led initiatives; training for informal community committee members and community leaders; and building the capacity of community-based protection service providers, alongside integrating psycho-social support programmes into existing community services (e.g., school curricula, youth clubs and health clinics). In addition, activities can include co-identification with the population of suitable alternatives, evacuation routes and measures to safeguard homes and assets left behind; co-establishing with shelter residents, in particular women, a guard and/or buddy system; and mobilizing community-based action to protect children from such recruitment and use, as well as other similar activities.</t>
  </si>
  <si>
    <t>This activity comprises reinforcement or establishment of community mechanisms—with local structures and networks engaged in participatory processes. It can include support HLP dispute resolution mechanisms; establish or formally reactivate a community-based child protection group or committee; and establishment of local paralegal structures and networks. Further examples may include establishment of protection committees/groups and creation of disaster management committees at the local level, or suitable forms of self-governance and structures of participation among IDPs in the collective sites and establishment and management of community centers. Finally, such activities can also include supporting the establishment of local protection committees, as well as other similar activities.</t>
  </si>
  <si>
    <t>This activity comprises frontline monitoring and deterrence mechanisms, with responders deployed at points of highest risk and contact. Examples of activities include deployment of protection monitors in areas of high risk or liaison officers and establishment of mobile protection teams. Further examples may include accompaniment of at-risk groups and deployment of community frontline protection responders. Additionally, activities can involve frontline alert systems and triggers for rapid interventions, and support and ensure coordination with the establishment of UN Protection of Civilians (POC) sites, as well as other similar activities.</t>
  </si>
  <si>
    <t>This activity comprises support and strengthening of community self-protection initiatives and planning, with communities concretely engaged in participatory actions. It can include quick-impact and community micro-projects to address protection risks; community-based decision-making processes, strategies and planning; and mobilizing community-based action to protect women and children from gender-based violence. It can include as well community-based psychosocial support programmes as part of immediate emergency response; reinforcing community-based protection mechanisms and activities in disaster-prone areas; and any support and strengthening of community self-protection capacities. Additionally, activities can involve strengthening the capacity of community-led initiatives on human rights and international humanitarian law; strengthening capacity on cross-cutting issues (AGD, inclusion, AAP, protection risks, others); and support for community-led initiatives in various sectors and for different population groups using an age, gender and diversity (AGD) lens, or economic and education reintegration and community mobilization to prevent violence, as well as other similar activities.</t>
  </si>
  <si>
    <t>This activity comprises public campaigns and education to prevent protection risks and inform communities about available protection services, with a specific focus on campaign actions. Examples include door-to-door calls and employing media for hearing- and sight-impaired persons, targeted information campaigns for hard-to-reach groups in local languages in accessible format, contact initiatives (community events, activity days), thematic or focused awareness campaigns, information campaigns, strengthen visibility and usability of protection services through targeted outreach and information, and mass and digital media EORE/CPP, as well as other similar activities. This may be complementary to targeted protective information and guidance sessions, which focus on direct information delivery to affected people, whereas this activity emphasizes campaign-based outreach across channels.</t>
  </si>
  <si>
    <t>This activity comprises the strengthening of locally-led early warning mechanisms and systems, through generating and sharing critical information that alerts communities. Examples of activities include establishing information and communication mechanisms for IDPs (e.g., media reports, databases, information centres); installing signposts and information panels indicating evacuation routes and locations of protective shelters; establishing any type of locally-led early warning mechanism or system; and disseminating community safety messages and protocols on safe practices during displacement or evacuations, as well as other similar activities. Unlike broader community activities (e.g., self-protection initiatives, capacity support or longer-term mechanism building), this activity is narrowly oriented to timely warnings and actionable instructions, must be structured and follow trigger mechanisms and defined response processes; it can be linked to and delivered through community platforms and processes where appropriate.</t>
  </si>
  <si>
    <t>This activity comprises all sessions with affected population to provide critical information on protection risks and response. It can include interpersonal Explosive Ordnance Risk Education (EORE) and Conflict Preparedness and Protection (CPP), and organizing awareness-raising events and sessions on prevention and response to SGBV. Further examples may include providing information on accessing available psychosocial, legal, health and protection services; information sessions on protection risk awareness at community level; and sessions within specific education campaigns on the risks of landmines, gender-based violence, PSS, child protection, trafficking and exploitation, child recruitment by armed forces and armed groups and their use in armed conflict. It can as well include public awareness-raising of circumstances that may require forced evacuation or risks posed by armed forces and groups, or. It can include diverse activities, such as establishing mechanisms for IDPs with information on the conditions at the place of their former homes or locations, providing information on services available in emergency shelter sites, training of trainers for EORE/CPP or others, as well as other similar activities.</t>
  </si>
  <si>
    <t>This activity comprises public campaigns and education focused specifically on legal identity and housing, land and property (HLP), emphasizing campaign-based outreach across channels and audiences. It may complement targeted information sessions by prioritizing campaign actions such as comprehensive public information campaigns on return, local integration and settlement; public information campaigns or grassroots communication strategies on return, local integration and settlement; and legal awareness campaigns and information provision (e.g., on civil documentation, evictions, tenure agreement etc.), as well as other similar activities.</t>
  </si>
  <si>
    <t>This activity comprises delivering targeted protective information and guidance sessions focusing specifically on rights under IHL, IHRL and relevant laws, and how people can understand and exercise them. Unlike the related activity on protection risks and response, which centres on risk awareness and access to services, this one prioritizes rights content and practical guidance on entitlements and obligations. Examples of activities include awareness sessions on housing, land and property (HLP) rights, or organizing and delivering sessions focused on human rights and IHL, other specific areas of rights, as well as other similar activities.</t>
  </si>
  <si>
    <t>This activity comprises targeted capacity building on rights-based investigation and recording, distinct from general service-provision training. It includes strengthening capacity on human rights, international humanitarian law and related cross-cutting issues. It also entails training law-enforcement agencies to investigate and respond to gender-based violence, trafficking, child labour and similar exploitation. Additionally, it covers MRM-specific training: sessions on the six grave violations, roles and mandates of UN/task forces/national actors, and technical instruction on documentation protocols using standardized tools. It further includes training on verification and triangulation for reporting violations. Finally, it can strengthen local actors to build humanitarian capacity on explosive ordnance. Unlike general service-provision training, this activity focuses on identification, documentation, monitoring and credible reporting.</t>
  </si>
  <si>
    <t>This activity comprises training and capacity building for local, national and other bodies to strengthen service provision, including on Housing, Land and Property (HLP), non-specialized and specialized services and on reinforcing their availability. Further examples may include training law enforcement personnel to work in emergency situations; capacity building for gender-responsive NFI planning and GBV-safe distributions, including support to frontline actors and essential service systems; and training female staff for law-enforcement functions through fast-track recruitment or involvement of women in collective sites. Additionally, activities can involve training officials in protection and protection mainstreaming and the facilitation of peer-to-peer support, as well as other similar activities.</t>
  </si>
  <si>
    <t>This activity comprises legal and policy support that goes beyond training and capacity building, providing direct technical, institutional and procedural assistance on IHL, IHRL and related laws. Examples of activities include due diligence support services to other actors and clusters; support for the adoption or amendment of laws and policies; and institutional support to strengthen national legal frameworks. Additionally, activities can involve providing capacity, surge staff and other support to administrative and judicial authorities dealing with property cases; support to the domestication of the Kampala Convention; and support to the adoption of protection-related laws and policies, as well as other similar activities.</t>
  </si>
  <si>
    <t>This activity comprises targeted capacity building for service providers and frontline actors, distinct from general service-provision training by focusing specifically on rights frameworks and legal obligations. It aims to strengthen day-to-day service delivery through a clearer understanding of international standards and protections. It can include training and capacity building on IHL/IHRL or, for example, on IDP protection and the Guiding Principles, as well as other similar activities.</t>
  </si>
  <si>
    <t>This activity comprises targeted capacity building for service providers and frontline actors, distinct from local, national actors pertaining to authorities or other official bodies. It focuses on strengthening day-to-day service provision and safe delivery. It can include training and capacity building on community-based protection approaches or on case management or referrals. It also entails training and capacity building on crosscutting issues (AGD, inclusion, AAP, protection risks) or trainings, refresher courses and/or orientations for service providers, as well as trainings, refresher courses and/or orientations for non- service providers at the frontline, as well as other similar activities.</t>
  </si>
  <si>
    <t>This activity comprises targeted capacity building for non-protection humanitarian actors—distinct from training aimed at protection service providers or public authorities—and focuses specifically on rights frameworks and legal obligations. Examples of activities include delivering training sessions for humanitarian workers on CPMS and child protection principles, as well as on protection risk mitigation. Further examples may include training members of human rights monitoring mechanisms on the specificities of protection risks in disaster response. Activities can also involve training and capacity building on IHL/IHRL and on IDP protection and the Guiding Principles, as well as other similar activities.</t>
  </si>
  <si>
    <t>This activity comprises targeted capacity building for non-protection humanitarian actors and frontline staff, distinct from training aimed at protection service providers or public authorities. It focuses on strengthening day-to-day service provision and safe delivery by integrating protection principles into non-protection work. It can include training on Housing, Land and Property (HLP), confidentiality, safe referral practices and child safeguarding; technical advice on explosive ordnance (e.g., Explosive Hazard Assessment); interactive sessions on child well-being and on identifying child protection risks and vulnerabilities at individual, family, community and societal levels; community-based protection approaches, protection mainstreaming, case management or referrals and cross-cutting issues (AGD, inclusion, AAP, protection risks); and first-aid training, as well as other similar activities.</t>
  </si>
  <si>
    <t>This activity comprises proactive engagement to identify and reduce negative protection impacts arising from humanitarian response. It relates to all activities to ensure that protection principles, safeguards and standards are respected in humanitarian response. Examples of activities include alerting specialized organizations to take appropriate measures in areas affected by dangerous materials, ensuring that proper analysis is incorporated into response planning, and external engagement to ensure equal access to material, financial and legal assistance for people at risk. Additionally, activities can involve incorporating strategies to prevent sexual violence in humanitarian programmes and ensuring that training does not reinforce existing social or stereotypical gender divisions. Finally, such activities can also include ensuring that separated and unaccompanied children have equal access to the material, financial and legal assistance to which they are entitled in the aftermath of a disaster, as well as other similar activities.</t>
  </si>
  <si>
    <t>This activity comprises coordinated support to the Centrality of Protection within HCT-led processes, involving both engagement of actors and actions carried out. Examples of activities include engagement and coordination to ensure protection is integrated into humanitarian planning and response; recommending key protection outcomes that different sectors should prioritize in their workplans and immediate response; and sensitization campaigns on protection risks and protective factors for other sectors and humanitarian actors. Additionally, activities can involve the presentation of protection risk analysis and prioritization to the HCT, member states or other sectors, as well as other similar activities.</t>
  </si>
  <si>
    <t>This activity comprises negotiation efforts at national, system-wide or at inter-agency level—not community-level mediation—aimed at preventing, reducing or responding to protection risks. Examples of activities include protection negotiations, as well as mediation and negotiation with national authorities and duty bearers, along with other similar initiatives.</t>
  </si>
  <si>
    <t>This activity comprises advocacy to address legal and administrative barriers that impede protection. Examples of activities include advocacy on behalf of affected persons forced to return to or settle in a place at risk, on local integration and settlement of IDPs, or on behalf of affected persons faced with prohibition of return that are not in accordance with international standards or with forced relocation. Further examples may include advocacy for amendments to laws and procedures to safeguard specific rights and advocacy for the adoption of legislation allowing for and circumscribing the conditions for evacuations, as well as other similar activities.</t>
  </si>
  <si>
    <t>This activity comprises advocacy campaigns—distinct from information or education campaigns—aimed at reducing protection risks. Examples of activities include coordination and support to join advocacy campaigns and thematic or focused advocacy campaigns, such as access for protection, human rights or IHL specific advocacy campaigns. It can include as well activities such as emergency school registration or campaigns on GBV (e.g. 16 Days of Activism), as well as other similar activities.</t>
  </si>
  <si>
    <t>This activity comprises coordinated support and initiatives to strengthen collective advocacy on protection, involving both engagement of actors and actions carried out. Examples of activities include capacity strengthening on protection analysis; capacity building on advocacy for protection actors, non-protection actors, and for authorities and institutions; and support to conflict-sensitivity analysis for protection actors. Additionally, activities can involve strengthening documentation and analysis of protection trends; dissemination and presentation of Protection Analysis Updates and analysis findings; and the release of reports, press releases, lobby notes or discussion papers, as well as other similar activities.</t>
  </si>
  <si>
    <t>This activity comprises advocacy directed at authorities and duty bearers—in contrast to advocacy with non-government stakeholders—and is carried out through strategic engagement, events, meetings, messages and documents. It includes advocating for the investigation and prosecution of gender-based violence, or for the humanitarian and civilian character of sites. It may also involve ensuring children can effectively exercise the rights, requesting police deployment to areas at risk of destruction or looting, and establishing facilitated procedures for restitution of land deeds or property documents. Actions can target amendments to laws, legal changes and procedural safeguards. Finally, it can include adopting simplified procedures for (re-)issuing personal documentation, ensuring evacuations are lawful, justified and non-discriminatory, strengthening access to HLP rights for displaced and affected populations, and addressing accessibility for persons with disabilities and older persons, as well as other similar activities.</t>
  </si>
  <si>
    <t>This activity comprises advocacy actions with stakeholders other than authorities or duty bearers, conducted through strategic engagement, events, meetings, messages and documents. It includes advocacy and lobbying directed at humanitarian actors (including other clusters), non-humanitarian actors (e.g., peace, development and human rights actors), and HC/HCT, donors and Member States. Actions may focus on the promotion and protection of specific rights, GBV, particular risks, or access for protection. Additionally, activities can include advocacy-focused briefings and presentations to HC/HCT, donors and Member States, and initiatives such as ensuring regular visits by national human rights mechanisms, as well as other similar activities.</t>
  </si>
  <si>
    <t>DESCRIPTION: Common Specific Indicator</t>
  </si>
  <si>
    <t>Description: This indicator tracks the number of locations that have benefited from actions to reinforce their safety and inclusiveness. It can refer to specialized activities, such as EOD spot tasks, or to any activity provided that is specifically related to ensure safety measures for the population or specific groups within it. Key considerations: It can include specific support and securitization of safe settlement sites (camps, collective centres, homes), support to safe relocation. Mine action activities, such as EOD spot task, fencing off and/or marking hazardous areas. In such cases, it is important to coordinate with mine action colleagues to define the units of measurement. Data collection: The definition of area should be jointly defined in country, depending on the specialized and other specific activities included. Individual structures or facilities may be easy to standardize. However, in those cases where different units of measurement are used (i.e. m2 by Mine Action actors, particularly over expansive contaminated land), it is important to define an approach to the definition of an area (i.e. Xm2 or lowest admin level).</t>
  </si>
  <si>
    <t>Description: This indicator counts the number of safe, accessible spaces that are fully functional, meeting minimum standards for protection and psychosocial well-being. Key considerations: Space must be fully operational with trained facilitators. Include Child-Friendly Spaces (CFS), Mobile Child-Friendly Activities, School-Based Clubs or Safe Classrooms, Community Centers, Community-Based Protection Centers, Livelihood and Skills Training Centers, Youth or Adolescent Centers, Temporary Learning or Support Centers, Peer Support or Resilience Groups, Faith-Based or Cultural Venues, Online or Hybrid Platforms, Women and Girls Safe Spaces (WGSS), women community centers, and/or shelters/women wellbeing centers. Data Collection: Count the number of functional safe spaces that meet minimum standards for protection and accessibility. The definition of area should be jointly defined in country, depending on the specialized and other specific activities included (i.e. count each space as an area, or count lowest admin level where multiple spaces are established).</t>
  </si>
  <si>
    <t>Description: This indicator tracks the number of affected people who have benefited from any form of assistance to assure they are in a safe and inclusive location. This indicator can be measured in combination with the monitoring of safe and inclusive spaces or areas. Key considerations: Any activity to ensure an individual is safe in an environment should be considered, including children benefiting from alternative family-based care arrangements or beneficiaries of Explosive Ordnance Disposal (EOD) spot task, surveys and clearance. Data collection: SADD, type of assistance, Given the variety of activities, it is important to define a common method to count people associated with a specific initiative (i.e. MA operators and the Protection Cluster in Country A all agree to assign X beneficiaries to each EOD spot task or EHA, allowing operators to count tasks and then multiply by X for final beneficiary estimates).</t>
  </si>
  <si>
    <t>Description: This indicator tracks the number of existing mechanisms and functional systems that ensure intersectoral safeguards in emergency settings. It includes all activities that are generally defined as protection mainstreaming, as separated to any concrete action that is specifically done to strengthen protection outcome and CoP. Key Considerations: This activity can be delivered in multiple forms (training, awareness, guidance, protocols, etc). If any activity has the specific objective to ensure protection safeguards in non-protection and intersectoral humanitarian assistance, it should be included here. A mechanism can be a protocol, SoP or any other formalized process. A mechanism can be as well, an existing process, tool or other that has been engaged to ensure safeguard within it (i.e. inclusion training to ICCG or other intersectoral bodies; PSEA mentoring). Data Collection: Any official record of the formalized safeguard (protocols, guidance, etc) or the engagement of a process, tool or other mechanism (attendance list, agenda, etc..).</t>
  </si>
  <si>
    <t>Description: This indicator tracks the number of new people who receive complete case management services, including coordinated care and support to navigate available services. Trained caseworkers should provide it. Key considerations: A case should be counted only if it includes all core steps of the case management process: assessment, a personalized plan, accompaniment, referral, and follow-up. Includes GBV case management provided to GBV survivors. Children placed in alternative family-based care arrangements should be counted. Individuals receiving MHPSS supported should not be counted, and monitored through the specific indicator. Data collection: Data sources should be from caseworker records, including disaggregated data (SADD). Caseload data should not be considered, and data collection should only refer to new cases in the reporting period.</t>
  </si>
  <si>
    <t>Description: This indicator tracks affected people who have been provided with age-, gender-, and disability-sensitive psychosocial support focused on healing, empowerment, and recovery, through group or individual activities, both specialized and non-specialized. Key considerations: This indicator includes the number of new individuals who received individual or group psychosocial support, including counseling, psychological first aid (PFA), life skills training, recreational activities, or vocational activities that contribute to well-being. Data collection: Data should be verified through attendance lists and other references to identify individuals involved, SADD disaggregated and with clarity on the type of psychosocial support. Individuals counted for case management, should be only be counted here if they received targeted support.</t>
  </si>
  <si>
    <t>Description: This indicator tracks the number of affected people who have benefited from any type of Individual Protection Assistance, or other essential protection-related kits, items or in-kind support. It does not include support provided through cash, financial or voucher. Key considerations: This includes assistance in the form of in-kind, kits (dignity kits, protection kits), material (cellphones, means of transportation, etc.) It also counts those who benefited from specialized services such as eviction prevention and response, Victim Assistance (VA) specialized services, medical services, economic opportunities beyond cash, vouchers or financial support, and others. This indicator captures the widest array of activities across all areas of protection. It is meant to capture of material support to an individual, that is not a service. As such, it is important to well define with partners what it will include to establish proper data collection and monitoring. Data collection: The collection should be SADD disaggregated and ensure the identification of type of specialized service under which the assistance is provided.</t>
  </si>
  <si>
    <t>Description: This indicator tracks the number of affected people who benefited from emergency cash and voucher assistance or direct service payments. Key considerations: This includes direct cash payments, vouchers, direct service payments, and subsidies. Data collection: If one person received cash assistance multiple times, they should be counted only once. It is advisable to maintain record of the different assistance received for communication and other engagement purposes.</t>
  </si>
  <si>
    <t>Description: This indicator tracks the number of children identified as unaccompanied or separated (UASC) from their families due to emergency situations or other vulnerabilities and whose information is formally documented, and the number of UASC who are successfully reintegrated with their families or primary caregivers. Key Considerations: Identification: The process of recognizing children as UASC using child protection criteria (as defined in CPMS Standard 13). Documentation: It refers to the formal recording of UASC cases within a structured child protection case management system (e.g., CPIMS+). This does NOT include general lists, registration by non-CP actors, or referral records that are not linked to case management. Reunification: Reunification is completed when the child is physically placed back with their family or primary caregivers, and the process adheres to international best practices for family reunification, including assessments and preparation for reintegration. Data Collection: Case management records confirming the reunification status (documented case files).</t>
  </si>
  <si>
    <t>Description: This indicator tracks the number of affected people who have benefited from individual, household or community risk mitigation activities to enhance resilience, mitigate risk and reduce vulnerability. There is no commonly agree definition of risk mitigation activities, and they should be jointly defined in country. Key considerations: This indicator should measure activities that are not naturally fitting in other critical activities within the framework, and they are clearly associated to the mitigation of one or multiple protection risks. It can be linked to activities in sudden onset and natural disasters (i.e. earthquakes, floods, droughts, etc.) or integrated with other sectors (i.e. integrated food security-protection). Data Collection: Data should be verified through attendance lists and other references to identify individuals involved, SADD disaggregated and with clarity on the type of activity.</t>
  </si>
  <si>
    <t>Description: This indicator tracks the number of affected people and owners who have received support and assistance to access housing, land and/or property. Key considerations: This includes people who have benefited from direct housing, land and property interventions. This includes owners who have benefited from mechanisms that support them in legal advice, compensation and remedies. Support and assistance include, but are not limited to, HLP legal assistance, compensation and remedies, capacity building on HLP, support to recover or obtain HLP documents, support for security of tenure, and dispute resolution. If this indicator is used together with other HLP indicators (such as capacity building, HLP legal assistance, etc.), the maximum value from this indicator should be used to avoid duplication. Data collection: Count by SADD and type of beneficiary. Individuals will be counted only once, even if they have benefited from multiple interventions.</t>
  </si>
  <si>
    <t>Description: This indicator tracks the number of people who received legal assistance and/or counselling by a trained legal professional. Legal assistance and legal counselling are treated as separated activities, while the indicator is in common. Key considerations: This includes thematic such as civil documentation, personal documentation, land and property ownership documentation, rights and legal representation. Legal assistance or counselling goes beyond information sharing. A counselling service for a beneficiary or beneficiary group is defined as the entire set of interactions dedicated to resolving one issue. Therefore individuals are not counted per session, only for each separate issue that a series of counselling sessions is intended to resolve. Data Collection: Count by SADD and type of assistance/counselling.</t>
  </si>
  <si>
    <t>Description: This indicator tracks the number of functional referral systems coordinated across sectors and service providers, and made known and accessible to communities. A referral pathway is a flexible mechanism designed to safely connect affected individuals with essential services such as health, psychosocial support, case management, safety/security, justice, and legal aid, based on their needs and informed consent. It is crucial in all contexts to ensure these systems are in place for timely, safe, and confidential access to appropriate, quality, multisectoral services. This indicator is part of the monitoring approach for referral actions to respond to critical protection risks. Key considerations: Referral mechanisms should be as much as possible consolidated and include multiple referral pathways. Data collection: This indicator records the number of new referral pathways established and updated periodically.</t>
  </si>
  <si>
    <t>Description: This indicator tracks all available and functional mechanisms that enable affected people to access timely services for any critical protection risk they are facing. This indicator is part of the monitoring approach for referral actions to respond to critical protection risks. Key considerations: This indicator is purposedly broad to capture any context specific system, including functional hotlines, protection hubs, integrated service points, service mappings and safe access points. It should not include referral pathways, which should be monitor by the specific indicator. A mechanism should be functional and operational. The definition of what constitute a mechanism should be clarified with partners, when necessary. Data collection: Count of functional mechanisms.</t>
  </si>
  <si>
    <t>Description: This indicator tracks the number of people who have been identified as at-risk and safely referred to appropriate specialized services in response to their needs. This indicator is part of the monitoring approach for referral actions to respond to critical protection risks. Key considerations: This includes people referred to protection and non-protection humanitarian service providers (health, education, cash assistance, etc.). This includes people referred to any national or authorities-led service. Data collection: If an individual is referred to multiple services, each service should be counted as one, without constituting double-counting. Data collection should support this.</t>
  </si>
  <si>
    <t>Description: This indicator measures the number of protection and non-protection actors who have participated in collective analyses of the protection environment, with the aim of preventing and responding to critical protection risks. Actors can be involved in joint analysis in various ways, including but not limited to: participation in analysis workshops, consultations, and information sharing. Key considerations: Actors include, but are not limited to, national and international NGOs, UN agencies, and civil society organizations. This indicator counts institutions, or units/departments/services within an institution (i.e. UNICEF staff for WASH, Education and MHPSS should be counted as 3), rather than individuals. Even if an actor was represented by multiple staff members, the organization’s name or units/departments will be counted only once. Each actor should be counted only once, even if they were engaged in multiple ways. Data collection: Attendance lists from analysis workshops, consultations, and other joint analysis activities.</t>
  </si>
  <si>
    <t>Description: This indicator measures the number of analysis documents, reports, or other information products resulting from collective protection analysis that have been shared with relevant stakeholders. Products include assessment reports, protection analysis reports, conflict analyses, mapping of HLP issues, or tracking and analysis of displacement trends, infographics/maps. Key considerations: Documents will be counted only if they are finalized and have been shared with relevant stakeholders. Draft or internal working documents should not be included. Each document should be counted once, even if it has been shared with multiple stakeholders or platforms. Data collection: list and repository of analysis products shared with stakeholders (e.g., via email distribution, ReliefWeb, or shared drives), supporting documentation may include circulation of emails or publication links.</t>
  </si>
  <si>
    <t>Description: This indicator measures the number of affected individuals who actively participate in any activity related to monitoring or collect data on the protection situation, including protection monitoring, protection needs assessment and protection risks assessments. The disaggregation by type of activity is critical to illustrate the scope and scale of activities that engage population in understanding the protection environment. Protection monitoring refers to the systematic and regular collection and analysis of information on the protection environment, the risks faced by individuals and communities, and the actions taken to address those risks. For clarity on the difference between protection risks and protection needs, please refer to the agreed definitions*. Assessments include both coordinated exercise (i.e. GPU) and partners’ specific. Affected people may participate through various means, such as: Responding to household surveys or individual interviews; Participating in key informant interviews (KIIs) or focus group discussions (FGDs), or any other form of consultation, including workshops to review and validate data collection results If the specific indicator to monitoring instances of violence, coercion and deliberate deprivation is not used, the people identified through protection monitoring as individuals at risk (e.g., risk of eviction) can be included here. Key considerations: This indicator includes all affected people directly engaged in the monitoring process, whether respondents, informants, or participants in community-based activities or other collective forms of engagement. It may also include affected people identified through protection monitoring as being at risk. If an individual is consulted multiple time for the same data collection process, he/she should be counted as one. If the same individual is consulted through different processes, it can be counted separately. Data collection: Protection monitoring datasets, HH, KI and FGD survey and other records, people from affected communities engaged for the revision of the GPU related protection risks assessments.</t>
  </si>
  <si>
    <t>Description: This indicator measures the number of mapping, registration, and profiling resources produced or published to inform protection risk prevention and response. Key consideration: Counts the finalized reports, mapping outputs, profiling documents directly related to protection risk prevention or response. Data collection: Registration dataset, displacement profiling reports, mapping of potential sources of violence, updating of protection risks and mapping of hard-to-reach areas.</t>
  </si>
  <si>
    <t>Description: This indicator measures the number of functional protection monitoring systems that have been established and are operational at both national and subnational levels. It can refer to both systems managed within the scope of protection or other humanitarian activity, as well as national or authority-led systems. Key considerations: A functional protection monitoring system typically includes: observation, Key informant interviews (KIIs), Focus group discussions (FGDs), individual or household interviews, profiling or surveys, regular analysis of protection risks and trends. Other systems established by partners should also be counted under this indicator. Data collection: Any evidence of a system in place (process, structured tools, ToRs, etc.), including MoM, reports, publications, etc.</t>
  </si>
  <si>
    <t>Description: This indicator measures the number of instances of violence, coercion, or deliberate deprivation that have been documented and reported through protection monitoring activities or other verified mechanisms such as the Monitoring and Reporting Mechanism (MRM). Instances of violence include protection incidents, human rights violations, and grave violations against children. Key considerations: Count the number of documented and reported instances of violence, coercion, or deliberate deprivation. Only count instances that are documented, verified, and reported through formal reporting mechanisms. Avoid double counting when the same incident is reported by multiple sources. Clearly define what constitutes an “instance” to ensure consistency across reporting partners. Data collection: Count the number of documented and reported instances of violence, coercion, or deliberate deprivation.</t>
  </si>
  <si>
    <t>Description: This indicator measures the number of community-based mechanisms that exist in order to mitigate disasters and/or provide general risk management activities for and by the given community, including through planning and awareness raising. These mechanisms can be temporary, in a sudden disaster onset or limited to time-critical measures that directly and promptly create capacities to reduce immediate risks. Key Considerations: Protection support and presence in multisectoral rapid response that may be triggered in situations of natural hazards (earthquakes, floods, droughts, etc) can be considered It can include practical preparedness, safe access arrangements, and other short-horizon actions to reduce exposure to protection risks. Data Collection: # of mechanisms that are functional and newly established or receive formal support (e.g. resources, dialogue, training, capacity building, funding, etc.) during the reporting period which contribute to enhanced community protection.</t>
  </si>
  <si>
    <t>Description: This indicator measures the number of people from affected communities who participate in and/or benefit from structured, inclusive group activities, discussions, negotiations, mediations, or from other formal/informal dispute resolution mechanisms. Key considerations: It can include a system of ombudspersons that can operate across sectors, to act as independent, neutral mediators for people to challenge unfair or harmful actions by humanitarian actors or local authorities. It should consider people from communities actively engaged in local level mediation and negotiation, as well as people part of formal and informal dispute mechanisms. Data collection: # of affected persons engaged in the related activities during the reporting period (SADD). It counts both affected people engaged (i.e. as parties, or as participants in dialogue and resolutions), and those from the community acting as ombudspersons or with any other facilitation role. In the latter, a person should counted only once in a process.</t>
  </si>
  <si>
    <t>Description: This indicator measures the number recipients receiving any capacity support, including training and capacity building, on topics intended to improve protection outcomes for themselves and which they will use to support the wider community. Key considerations: Activities may include identification of referral pathways, provision of self-protection strategies, strengthening or expanding curriculums in existing programs, community leadership, etc. Data collection: # of affected persons engaged in the related activities during the reporting period (SADD). These persons are not the whole of a community, but are specialized individuals, community leaders, structural or other members that support community-based initiatives.</t>
  </si>
  <si>
    <t>Description: This indicator measures the number of community-based mechanisms established, supported, or reinforced that contribute to the well-being and overall protection of affected persons. These systems aim to improve community ownership, self-governance, and participation in a variety of protection areas. Key Considerations: Mechanisms are formal or informal groups, committees, legal pathways, or other structures and networks established at the community level to address protection risks and resulting needs. These mechanisms should be sustainable (not temporary) and primarily composed of community members, including parents, teachers, religious leaders, youth, or local organizations, etc. When a mechanism receives multiple support, it should still be counted as one in this indicator and the specific support monitored through the dedicated activity/indicator on capacity support. Data Collection: # of mechanisms that are functional and newly established or receive formal support (e.g. resources, services, training, capacity building, funding, etc.) during the reporting period.</t>
  </si>
  <si>
    <t>Description: This indicator measures the number of individuals with a formal arrangement or mobile setups placed in the field and actively engaged as protection monitors, frontline responders deployed at points of highest risk and contact, liaisons, etc. Key considerations: Differently from community early-warning, this activity includes frontline alert systems that are supported through the actual deployment of focal points or staff. Networks of community focal points, when they are active for a sustained time, structurally supported and with clear functions, can be included. Data collection: # of people, either staff, structurally defined FPs or monitors, that engage in related activities during the reporting period. When the same mobile unit is deployed in multiple areas, the related staff should be counted separately for each of the areas, if the activity is continuous (one-off visits should not be counted).</t>
  </si>
  <si>
    <t>Description: This indicator measures the number of actions taken to directly support or build capacity to reinforce and sustain community members’ abilities to protect themselves in ongoing and/or future crises. Unlike other broader community work, this indicator should specifical capture all actions that have concrete self-protection capacities, with no external support, as a clear result. Key Considerations: Activities may be direct response or planning/strategy-related and cover a diverse range of topics. It can refer to formal and informal process to reinforce community decision-making processes and participation, as well as self-managed micro-projects within communities. Data Collection: # of actions taken should mobilize, directly support, or provide services related to specific, new or existing self-protection initiatives of the community.</t>
  </si>
  <si>
    <t>Description: This indicator measures the number of distinct thematic campaigns that disseminate key protection messages using mass and digital media platforms (e.g., radio, SMS, social media, public loudspeakers, videos). Each campaign should have a defined theme, key messages, delivery plan, and designed for the target audience. Campaigns may focus on GBV prevention, child protection, mine risk education, anti-trafficking, psychosocial well-being or other critical protection risks and issues. The indicator is common for 2 communication and information activities, one on protection risks and services and one on HLP. Key considerations: A campaign is counted as one unit if it has a clear theme/message and a defined duration (not one-off post). Platforms or channels used can include radio, podcasts, videos, SMS/text blasting, printed materials, community theater, or social media posts. Key messages should be protection sensitive and must consider age, gender, disability, and language accessibility (e.g., audio for low literacy, captions for hearing impaired). Complementary structured awareness-raising sessions should be monitor through the other specific indicators within the framework. Data collection: Documentation showing a set of activities, and avoid counting one-off actions (campaign plans, digital media analytics, reports, SoMe plans, etc)</t>
  </si>
  <si>
    <t>Description: This indicator measures the number of functional early warning or critical information mechanisms that have been formally established and documented to monitor, communicate, and respond to protection risks or incidents. Key considerations: Early warning systems or mechanisms must be structured and follow trigger mechanisms and defined response processes (e.g.; safety protocols or measures before shelter evacuations or displacements). Systems may be community-based (e.g.; protection committees or alert focal points) or technological (e.g.; SMS, mobile app alerts, radio alert system). Data collection: Functional alert mechanisms established and documented.</t>
  </si>
  <si>
    <t>Description: This indicator measures the number of individuals who actively participated in structured awareness-raising sessions addressing specific protection risks. The sessions should be planned and conducted to ensure participants gain relevant knowledge and skills in preventing, mitigating, and responding to protection risks in the local context. It is important to track and identify concrete improved practices of the affected population as a result of the sessions (i.e. not only knowledge). The indicator is common for 2 capacity building activities, one on IHL, IHRL and Laws and one on protection risks and response. Key considerations: Sessions must be contextually tailored, addressing high-priority protection risks identified in the target location. Topics should cover risk awareness, foster safe environments, prevent and address harmful social norms, and inform on available referral mechanisms. Prioritize small, interactive sessions tailored to the specific needs of different age and gender groups, to enhance understanding. Data collection: Attendance sheets (SADD), including thematic focus.</t>
  </si>
  <si>
    <t>Description: Measures the number of people affected from local, national or other bodies supported with structured training or capacity building activities to understand, identify, document and monitor human rights violations or protection incidents. Key considerations: Technical skills to cover documentation protocols, confidentiality practices ensuring the safety and privacy of survivors, witnesses, and data collectors, and verification processes. Incident monitoring protocols to include contextual knowledge of referral mechanisms. Data collection, handling and analysis. See lexical note for further clarification on participants. Data collection: Attendance sheets (SADD) from structured training sessions or mentoring programmes.</t>
  </si>
  <si>
    <t>Description: This indicator measures the number of people affected from local, national or other bodies who received structured training, coaching, or technical support to have the appropriate knowledge, skills, and attitudes to deliver specialized (e.g.; case management, PSS support) or non-specialized protection services (e.g.; helpdesk, community-based protection support) ethically, safely, and effectively. Key considerations: Each training is tracked as one. If the training program has multiple sessions (e.g.; training series), participants should only be counted after completing the entire program (all required modules). Mentoring and coaching sessions are counted if conducted with clear capacity building objective and for a defined period. Data collection: Attendance sheet (SADD) and post-training evaluation.</t>
  </si>
  <si>
    <t>Description: This indicator tracks the number of structured and documented instances where legal or policy-related support was provided to local or national bodies, humanitarian actors or other frontline actors. Key considerations: Includes structure engagements such as advisory meetings, consultation sessions, working groups or policy development workshops, secondments of technical experts. It does not include general training. Each instance should be documented with reports, meeting minutes, ToRs, memos or similar records. Long-term engagements or secondments are counted once. Data collection: Each formal engagement documented (i.e. if a WG meets formally 4 times, it is counted as 4 engagements). It is advisable to maintain a separated track of each unique process (i.e. the WG counts as 1) for other communication and engagement purposes.</t>
  </si>
  <si>
    <t>Description: This indicator measures the number of service providers or frontline actors trained on a wide range of topics, including protection principles, specific thematic areas, human rights and international humanitarian law, crosscutting issues like gender-age inclusion and protection risks. The indicator is common for 2 capacity building activities, one on IHL, IHRL and Laws and one on service provision. Key considerations: Capacity training activities include structured training or refresher courses, technical coaching or mentoring programmes, and orientation sessions. Utilize interactive training methods such as role-plays, group discussions, and case studies to enhance understanding and practical skills. Data collection: Attendance sheets (SADD) and post-training evaluations. When possible, track both IHL, IHRL and Laws, and service provisions related data to reinforce advocacy, funding and other critical external engagement.</t>
  </si>
  <si>
    <t>Description: This indicator measures the number of humanitarian personnel (at all levels) across different sectors (e.g., health, education, WASH) trained on a wide range of topics, including protection principles, specific thematic areas, human rights and international humanitarian law, crosscutting issues like gender-age inclusion, and protection risks. The indicator is common for 2 capacity building activities, one on IHL, IHRL and Laws and one service provision. Key considerations: Ensure training includes cross-sectoral elements to promote collaboration and integrated responses. Utilize interactive training methods such as role-plays, group discussions, and case studies to enhance understanding and practical skills. Data collection: Attendance sheets (SADD) and post-training evaluations. When possible, track both IHL, IHRL and Laws, and service provisions related data to reinforce advocacy, funding and other critical external engagement. Due to the technical nature of MA, there may be a high number of touch points between actors which is not adequately reflected by just measuring the number of actors. Some Protection Clusters may need to identify an alternative method to appropriately reflect this work.</t>
  </si>
  <si>
    <t>Description: This indicator measures the number of formal or informal systems, frameworks, or operational plans developed or strengthened to mitigate unintended protection risks resulting from humanitarian action (e.g. protection mainstreaming). Key considerations: Examples include referral mechanisms, protection mainstreaming plans/checklists, or response safeguards. Focus on new or significantly improved systems. Data collection: Partner reporting, protection mainstreaming tools.</t>
  </si>
  <si>
    <t>Description: This indicator counts the number of humanitarian, civil society, HC/HCT members, donors, member states or other relevant actors actively engaged, collaborating or contributing to specific advocacy initiatives aimed at improving protection outcomes. Key considerations: This indicator aims to measure the collaborative nature of advocacy efforts being advanced and the involvement of different PC members. Engagement should be purposeful and linked to clear protection objectives. Avoid double-counting organizations participating in multiple initiatives. This indicator counts institutions, or units/departments/services within an institution (i.e. UNICEF staff for WASH, Education and MHPSS should be counted as 3), rather than individuals. Even if an actor was represented by multiple staff members, the organization’s name or units/departments will be counted only once. Data collection: Meeting minutes, partnerships, advocacy plans. If useful for a PC, data can be disaggregated into number of international/national organisations, or other perspective (e.g. number of women-led or IDP led organisations involved).</t>
  </si>
  <si>
    <t>Description: This indicator tracks the number of advocacy efforts directed at humanitarian coordination mechanisms (e.g. ICCG), leadership bodies (e.g. HCT), or decision-making forums (e.g. NGO Forum) to specifically contribute to the Centrality of Protection and ensure that protection risks reduction priorities are reflected in strategies and responses. Key considerations: Includes formal presentations, policy briefs, letters, bilateral meetings, protection analyses or support to specific WGs/TFs with HCT/ICCG aimed at mobilizing protection advocacy/action. Focus on influence and uptake potential rather than number of actions or the fact of sharing information alone. Link actions to specific decision-making moments or response planning priorities/cycles. Data collection: Advocacy products, HCT/ICCG meeting records, email exchanges or leadership feedback.</t>
  </si>
  <si>
    <t>Description: This indicator records the number of formal or informal strategies, plans and collaborative protection actors engaged with relevant parties (e.g., directly with authorities, armed groups, communities or indirectly via joint strategies with OCHA, national partners) aimed at protection-related activities and outcomes. Key considerations: Include only negotiations related plans/strategies/initiatives with a clear protection objective. Recognize that negotiations are an ongoing aspect of protection efforts, and this indicator aims only to capture specific strategies or joint plans or capacity-building related to negotiations. Maintain confidentiality and conflict-sensitivity in documentation. Data collection:. Meeting summaries, negotiations related strategies/plans, read-outs from key meetings/discussions/negotiations, capacity-building of partners.</t>
  </si>
  <si>
    <t>Description: This indicator captures the total number of advocacy actions (events, meetings, briefings, advocacy products, joint messaging, documents) aimed at bringing visibility to protection risks and mobilizing action to such risks and address related violations of international and national laws. Key considerations: Include only actions that explicitly aim to influence different stakeholders to reduce legal and administrative barriers that impede protection and exacerbate protection risks, to strengthen protection outcomes. Ensure actions are documented and traceable (e.g., written records or public outputs). Actions may be led individually or jointly with partners. Data collection: Advocacy products, meeting notes, internal reports.</t>
  </si>
  <si>
    <t>Description: Counts the number of structured advocacy initiatives focused on a specific protection risk, concern or theme, implemented over a defined period with targeted objective/focus , partnerships, and engagement strategies. Key considerations: Campaigns should have clear objectives, target audiences, and measurable outputs based on a particular issue/theme. Can include substantive contributions to public or internal humanitarian campaigns (e.g. 16 Days of Activism on GBV). Distinguish between one-off advocacy/communication actions and sustained campaigns. You may count one campaign, and include a number of specific actions/interventions under other relevant indicators. Data collection: Campaign plans, communication materials, social media analytics, partner reports. In cases where multiple campaigns on the same theme are carried out, they should be counted separately.</t>
  </si>
  <si>
    <t>Description: This indicator measures the number of participants/partners organisations trained, mentored, or otherwise supported to strengthen their protection advocacy capacity on protection-related issues, legal frameworks, or influencing strategies/plans. Key considerations: Capacity support can include training, workshops, learning sessions, mentoring, or sensitization regarding advocacy tools. Focus on actors receiving sustained or structured support, not one-off information sharing. Data collection: Training/workshop attendance sheets, reports, or capacity-building activity records.</t>
  </si>
  <si>
    <t>Description: This indicator counts the number of state and non-state authorities holding responsibilities, security actors, or other duty bearers directly engaged in sensitization or advocacy efforts to reduce protection risks. Key considerations: Advocacy efforts may include focused meetings to introduce and sensitize stakeholders on relevant standards, technical sessions to promote understanding, or other events. Advocacy meetings tend to be more focused on mobilizing stakeholders to take a particular action, or refrain from certain actions, in support of strengthened protection. Distinguish between one-time contacts and sustained engagement. Ensure counting reflect the different levels, departments, ministries involved. Ensure that engagements align with do-no-harm and neutrality principles. Data collection: Meeting minutes, sensitization / technical sessions / advocacy engagement summaries/reports.</t>
  </si>
  <si>
    <t>Establishment or support to ensure intersectional safeguards in emergencies</t>
  </si>
  <si>
    <t xml:space="preserve">Implement and support case management actions </t>
  </si>
  <si>
    <t>Facilitate or support to dialogue, mediation, peaceful coexistence or conflict resolution</t>
  </si>
  <si>
    <t>Conduct public campaigns or education on legal identity, housing, land and property</t>
  </si>
  <si>
    <t>Deliver legal and policy support on IHL, IHRL and laws</t>
  </si>
  <si>
    <t>Number of UASC supported through identification, documentation and reunification or placement in alternative care arrangements</t>
  </si>
  <si>
    <t>Number of separated girls and boys reunified with their caregivers.</t>
  </si>
  <si>
    <t>Facilitate placement of unaccompanied child, ensuring accompaniment and documentation</t>
  </si>
  <si>
    <t>Number of unaccompanied girls and boys  placed in alternative care arrangements.</t>
  </si>
  <si>
    <t>Facilitate access to legal services, including civil documentation,  for children and caregivers experiencing legal child protection issues</t>
  </si>
  <si>
    <t>Number of people affected demobilized from armed forces or armed groups who received recovery services or other assistance (e.g., placement in family environment, healthcare, MHPSS, education)</t>
  </si>
  <si>
    <t>`</t>
  </si>
  <si>
    <t>Description: This indicator tracks the number of children accessing essential recovery services, such as placement in a family environment, medical care, mental health and psychosocial support and educational services after demobilization from armed forces or groups. Key considerations: Children placed in a family environment (biological or alternative) Children provided livelihoods services (e.g., vocational training, income-generating activities) to support their recovery School- aged children supported to enroll or re-enroll in formal or non-formal education Data Collection: The same child receiving one or several recovery services is counted as one beneficiary. Case management data would be used as data source.</t>
  </si>
  <si>
    <t>This activity includes recovery services and support for members of armed forces or groups, delivered to people affected as individual persons. It includes livelihoods and access to education services support for children associated with armed forces and armed groups and school materials; temporary placement family environment, rehabilitation/reintegration shelters; the development of social and professional skills for older adolescents and youth; and referral to family reunion. It also entails enrolling school-age demobilized children in formal or informal education.</t>
  </si>
  <si>
    <t>Technical advice to UN and other humanitarian partners on explosive ordnance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</si>
</sst>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7" x14ac:knownFonts="1">
    <font>
      <sz val="11"/>
      <color theme="1"/>
      <name val="Aptos Narrow"/>
      <family val="2"/>
      <scheme val="minor"/>
    </font>
    <font>
      <sz val="9"/>
      <color theme="1"/>
      <name val="Aptos Narrow"/>
      <family val="2"/>
      <scheme val="minor"/>
    </font>
    <font>
      <sz val="9"/>
      <name val="Aptos Narrow"/>
      <family val="2"/>
      <scheme val="minor"/>
    </font>
    <font>
      <u/>
      <sz val="11"/>
      <color theme="1"/>
      <name val="Aptos Narrow"/>
      <family val="2"/>
      <scheme val="minor"/>
    </font>
    <font>
      <b/>
      <sz val="10"/>
      <color theme="0"/>
      <name val="Aptos Narrow"/>
      <family val="2"/>
      <scheme val="minor"/>
    </font>
    <font>
      <sz val="8"/>
      <name val="Aptos Narrow"/>
      <family val="2"/>
      <scheme val="minor"/>
    </font>
    <font>
      <sz val="14"/>
      <color theme="0"/>
      <name val="Aptos Narrow"/>
      <family val="2"/>
      <scheme val="minor"/>
    </font>
    <font>
      <b/>
      <sz val="12"/>
      <color theme="0"/>
      <name val="Aptos Narrow"/>
      <family val="2"/>
      <scheme val="minor"/>
    </font>
    <font>
      <b/>
      <sz val="12"/>
      <name val="Aptos Narrow"/>
      <family val="2"/>
      <scheme val="minor"/>
    </font>
    <font>
      <b/>
      <sz val="18"/>
      <color theme="1"/>
      <name val="Aptos Narrow"/>
      <family val="2"/>
      <scheme val="minor"/>
    </font>
    <font>
      <b/>
      <sz val="16"/>
      <color theme="0"/>
      <name val="Aptos Narrow"/>
      <family val="2"/>
      <scheme val="minor"/>
    </font>
    <font>
      <b/>
      <sz val="16"/>
      <color theme="1"/>
      <name val="Aptos Narrow"/>
      <family val="2"/>
      <scheme val="minor"/>
    </font>
    <font>
      <b/>
      <sz val="9"/>
      <color theme="0"/>
      <name val="Aptos Narrow"/>
      <family val="2"/>
      <scheme val="minor"/>
    </font>
    <font>
      <b/>
      <sz val="11"/>
      <color theme="1"/>
      <name val="Calibri"/>
      <family val="2"/>
    </font>
    <font>
      <sz val="10"/>
      <color theme="1"/>
      <name val="Calibri"/>
      <family val="2"/>
    </font>
    <font>
      <b/>
      <sz val="10"/>
      <color theme="1"/>
      <name val="Calibri"/>
      <family val="2"/>
    </font>
    <font>
      <b/>
      <sz val="11"/>
      <color theme="0"/>
      <name val="Calibri"/>
      <family val="2"/>
    </font>
    <font>
      <sz val="11"/>
      <color theme="1"/>
      <name val="Calibri"/>
      <family val="2"/>
    </font>
    <font>
      <b/>
      <sz val="11"/>
      <color theme="0"/>
      <name val="Aptos Narrow"/>
      <family val="2"/>
      <scheme val="minor"/>
    </font>
    <font>
      <b/>
      <sz val="12"/>
      <color theme="1"/>
      <name val="Aptos Narrow"/>
      <family val="2"/>
      <scheme val="minor"/>
    </font>
    <font>
      <sz val="14"/>
      <color theme="1"/>
      <name val="Aptos Narrow"/>
      <family val="2"/>
      <scheme val="minor"/>
    </font>
    <font>
      <sz val="9"/>
      <color theme="5"/>
      <name val="Calibri"/>
      <family val="2"/>
    </font>
    <font>
      <sz val="9"/>
      <color theme="1"/>
      <name val="Calibri"/>
      <family val="2"/>
    </font>
    <font>
      <sz val="9"/>
      <color theme="6"/>
      <name val="Calibri"/>
      <family val="2"/>
    </font>
    <font>
      <u/>
      <sz val="11"/>
      <color theme="10"/>
      <name val="Aptos Narrow"/>
      <family val="2"/>
      <scheme val="minor"/>
    </font>
    <font>
      <i/>
      <sz val="8"/>
      <color rgb="FF000000"/>
      <name val="Aptos Narrow"/>
      <family val="2"/>
      <scheme val="minor"/>
    </font>
    <font>
      <b/>
      <i/>
      <sz val="8"/>
      <color rgb="FFFF0000"/>
      <name val="Aptos Narrow"/>
      <family val="2"/>
      <scheme val="minor"/>
    </font>
    <font>
      <b/>
      <sz val="8"/>
      <color rgb="FFFF0000"/>
      <name val="Aptos Narrow"/>
      <family val="2"/>
      <scheme val="minor"/>
    </font>
    <font>
      <i/>
      <sz val="8"/>
      <color rgb="FF000000"/>
      <name val="Calibri"/>
      <family val="2"/>
    </font>
    <font>
      <b/>
      <sz val="8"/>
      <color rgb="FFFF0000"/>
      <name val="Calibri"/>
      <family val="2"/>
    </font>
    <font>
      <u/>
      <sz val="8"/>
      <color theme="10"/>
      <name val="Aptos Narrow"/>
      <family val="2"/>
      <scheme val="minor"/>
    </font>
    <font>
      <b/>
      <u/>
      <sz val="8"/>
      <color rgb="FFFF0000"/>
      <name val="Aptos Narrow"/>
      <family val="2"/>
      <scheme val="minor"/>
    </font>
    <font>
      <i/>
      <sz val="8"/>
      <color theme="1"/>
      <name val="Calibri"/>
      <family val="2"/>
    </font>
    <font>
      <b/>
      <i/>
      <sz val="8"/>
      <color rgb="FFFF0000"/>
      <name val="Calibri"/>
      <family val="2"/>
    </font>
    <font>
      <sz val="9"/>
      <color rgb="FFFF0000"/>
      <name val="Aptos Narrow"/>
      <family val="2"/>
      <scheme val="minor"/>
    </font>
    <font>
      <b/>
      <sz val="11"/>
      <color theme="1"/>
      <name val="Aptos Narrow"/>
      <family val="2"/>
      <scheme val="minor"/>
    </font>
    <font>
      <b/>
      <sz val="9"/>
      <color theme="1"/>
      <name val="Aptos Narrow"/>
      <family val="2"/>
      <scheme val="minor"/>
    </font>
    <font>
      <b/>
      <sz val="16"/>
      <color rgb="FF3F2F55"/>
      <name val="Calibri"/>
      <family val="2"/>
    </font>
    <font>
      <b/>
      <sz val="16"/>
      <color rgb="FFA18DA9"/>
      <name val="Calibri"/>
      <family val="2"/>
    </font>
    <font>
      <b/>
      <sz val="16"/>
      <color rgb="FFEF4B41"/>
      <name val="Calibri"/>
      <family val="2"/>
    </font>
    <font>
      <b/>
      <sz val="16"/>
      <color rgb="FFFF6600"/>
      <name val="Calibri"/>
      <family val="2"/>
    </font>
    <font>
      <sz val="9"/>
      <color rgb="FF00B050"/>
      <name val="Calibri"/>
      <family val="2"/>
    </font>
    <font>
      <sz val="9"/>
      <name val="Calibri"/>
      <family val="2"/>
    </font>
    <font>
      <sz val="9"/>
      <color theme="3"/>
      <name val="Calibri"/>
      <family val="2"/>
    </font>
    <font>
      <sz val="10"/>
      <color theme="2" tint="-0.499984740745262"/>
      <name val="Calibri"/>
      <family val="2"/>
    </font>
    <font>
      <b/>
      <sz val="18"/>
      <color theme="0"/>
      <name val="Aptos Narrow"/>
      <family val="2"/>
      <scheme val="minor"/>
    </font>
    <font>
      <i/>
      <sz val="10"/>
      <color theme="1"/>
      <name val="Calibri"/>
      <family val="2"/>
    </font>
  </fonts>
  <fills count="22">
    <fill>
      <patternFill patternType="none"/>
    </fill>
    <fill>
      <patternFill patternType="gray125"/>
    </fill>
    <fill>
      <patternFill patternType="solid">
        <fgColor theme="3"/>
        <bgColor indexed="64"/>
      </patternFill>
    </fill>
    <fill>
      <patternFill patternType="solid">
        <fgColor theme="4"/>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6"/>
        <bgColor theme="6"/>
      </patternFill>
    </fill>
    <fill>
      <patternFill patternType="solid">
        <fgColor theme="9"/>
        <bgColor indexed="64"/>
      </patternFill>
    </fill>
    <fill>
      <patternFill patternType="solid">
        <fgColor theme="9" tint="0.79998168889431442"/>
        <bgColor indexed="64"/>
      </patternFill>
    </fill>
    <fill>
      <patternFill patternType="solid">
        <fgColor theme="7"/>
        <bgColor indexed="64"/>
      </patternFill>
    </fill>
    <fill>
      <patternFill patternType="solid">
        <fgColor rgb="FF3F2F55"/>
        <bgColor theme="1"/>
      </patternFill>
    </fill>
    <fill>
      <patternFill patternType="solid">
        <fgColor rgb="FFA18DA9"/>
        <bgColor theme="1"/>
      </patternFill>
    </fill>
    <fill>
      <patternFill patternType="solid">
        <fgColor rgb="FFEF4B41"/>
        <bgColor theme="1"/>
      </patternFill>
    </fill>
    <fill>
      <patternFill patternType="solid">
        <fgColor rgb="FFFF6600"/>
        <bgColor theme="1"/>
      </patternFill>
    </fill>
    <fill>
      <patternFill patternType="solid">
        <fgColor rgb="FFFFDFC9"/>
        <bgColor indexed="64"/>
      </patternFill>
    </fill>
    <fill>
      <patternFill patternType="solid">
        <fgColor rgb="FFFBD3D1"/>
        <bgColor indexed="64"/>
      </patternFill>
    </fill>
    <fill>
      <patternFill patternType="solid">
        <fgColor rgb="FFE8E2EA"/>
        <bgColor indexed="64"/>
      </patternFill>
    </fill>
    <fill>
      <patternFill patternType="solid">
        <fgColor rgb="FFE7E1EF"/>
        <bgColor indexed="64"/>
      </patternFill>
    </fill>
    <fill>
      <patternFill patternType="solid">
        <fgColor theme="9" tint="0.39997558519241921"/>
        <bgColor indexed="64"/>
      </patternFill>
    </fill>
    <fill>
      <patternFill patternType="solid">
        <fgColor theme="1" tint="0.249977111117893"/>
        <bgColor indexed="64"/>
      </patternFill>
    </fill>
    <fill>
      <patternFill patternType="solid">
        <fgColor theme="0"/>
        <bgColor indexed="64"/>
      </patternFill>
    </fill>
    <fill>
      <patternFill patternType="solid">
        <fgColor theme="3" tint="0.39997558519241921"/>
        <bgColor indexed="64"/>
      </patternFill>
    </fill>
  </fills>
  <borders count="41">
    <border>
      <left/>
      <right/>
      <top/>
      <bottom/>
      <diagonal/>
    </border>
    <border>
      <left style="hair">
        <color indexed="64"/>
      </left>
      <right style="hair">
        <color indexed="64"/>
      </right>
      <top style="hair">
        <color indexed="64"/>
      </top>
      <bottom style="hair">
        <color indexed="64"/>
      </bottom>
      <diagonal/>
    </border>
    <border>
      <left style="thin">
        <color theme="0"/>
      </left>
      <right style="thin">
        <color theme="0"/>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style="medium">
        <color theme="6" tint="-0.249977111117893"/>
      </top>
      <bottom/>
      <diagonal/>
    </border>
    <border>
      <left/>
      <right/>
      <top/>
      <bottom style="medium">
        <color indexed="64"/>
      </bottom>
      <diagonal/>
    </border>
    <border>
      <left/>
      <right/>
      <top style="thin">
        <color theme="4" tint="0.39997558519241921"/>
      </top>
      <bottom style="thin">
        <color theme="4" tint="0.39997558519241921"/>
      </bottom>
      <diagonal/>
    </border>
    <border>
      <left/>
      <right/>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hair">
        <color indexed="64"/>
      </left>
      <right/>
      <top style="hair">
        <color indexed="64"/>
      </top>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style="hair">
        <color indexed="64"/>
      </left>
      <right/>
      <top style="medium">
        <color indexed="64"/>
      </top>
      <bottom style="medium">
        <color indexed="64"/>
      </bottom>
      <diagonal/>
    </border>
    <border>
      <left style="medium">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style="medium">
        <color indexed="64"/>
      </right>
      <top/>
      <bottom style="medium">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top/>
      <bottom style="hair">
        <color indexed="64"/>
      </bottom>
      <diagonal/>
    </border>
    <border>
      <left style="hair">
        <color indexed="64"/>
      </left>
      <right style="hair">
        <color indexed="64"/>
      </right>
      <top style="medium">
        <color indexed="64"/>
      </top>
      <bottom/>
      <diagonal/>
    </border>
  </borders>
  <cellStyleXfs count="2">
    <xf numFmtId="0" fontId="0" fillId="0" borderId="0"/>
    <xf numFmtId="0" fontId="24" fillId="0" borderId="0" applyNumberFormat="0" applyFill="0" applyBorder="0" applyAlignment="0" applyProtection="0"/>
  </cellStyleXfs>
  <cellXfs count="208">
    <xf numFmtId="0" fontId="0" fillId="0" borderId="0" xfId="0"/>
    <xf numFmtId="0" fontId="0" fillId="0" borderId="0" xfId="0" applyAlignment="1">
      <alignment vertical="center"/>
    </xf>
    <xf numFmtId="0" fontId="3" fillId="0" borderId="0" xfId="0" applyFont="1"/>
    <xf numFmtId="0" fontId="1" fillId="0" borderId="0" xfId="0" applyFont="1"/>
    <xf numFmtId="0" fontId="1" fillId="0" borderId="1" xfId="0" applyFont="1" applyBorder="1"/>
    <xf numFmtId="0" fontId="1" fillId="0" borderId="1" xfId="0" applyFont="1" applyBorder="1" applyAlignment="1">
      <alignment horizontal="center"/>
    </xf>
    <xf numFmtId="0" fontId="0" fillId="0" borderId="0" xfId="0" applyAlignment="1">
      <alignment horizontal="center"/>
    </xf>
    <xf numFmtId="0" fontId="1" fillId="0" borderId="0" xfId="0" applyFont="1" applyAlignment="1">
      <alignment wrapText="1"/>
    </xf>
    <xf numFmtId="0" fontId="1" fillId="0" borderId="0" xfId="0" applyFont="1" applyAlignment="1">
      <alignment horizontal="left"/>
    </xf>
    <xf numFmtId="0" fontId="1" fillId="0" borderId="0" xfId="0" applyFont="1" applyAlignment="1">
      <alignment horizontal="left" indent="1"/>
    </xf>
    <xf numFmtId="0" fontId="7" fillId="2" borderId="0" xfId="0" applyFont="1" applyFill="1" applyAlignment="1">
      <alignment vertical="center"/>
    </xf>
    <xf numFmtId="0" fontId="8" fillId="3" borderId="0" xfId="0" applyFont="1" applyFill="1" applyAlignment="1">
      <alignment vertical="center"/>
    </xf>
    <xf numFmtId="0" fontId="2" fillId="0" borderId="1" xfId="0" applyFont="1" applyBorder="1"/>
    <xf numFmtId="0" fontId="1" fillId="0" borderId="0" xfId="0" applyFont="1" applyAlignment="1">
      <alignment horizontal="center"/>
    </xf>
    <xf numFmtId="0" fontId="1" fillId="0" borderId="0" xfId="0" pivotButton="1" applyFont="1" applyAlignment="1">
      <alignment vertical="center"/>
    </xf>
    <xf numFmtId="0" fontId="12" fillId="6" borderId="5" xfId="0" applyFont="1" applyFill="1" applyBorder="1" applyAlignment="1">
      <alignment vertical="center"/>
    </xf>
    <xf numFmtId="0" fontId="17" fillId="0" borderId="0" xfId="0" applyFont="1"/>
    <xf numFmtId="0" fontId="1" fillId="0" borderId="0" xfId="0" pivotButton="1" applyFont="1"/>
    <xf numFmtId="0" fontId="18" fillId="7" borderId="0" xfId="0" applyFont="1" applyFill="1" applyAlignment="1">
      <alignment horizontal="center" vertical="center" wrapText="1"/>
    </xf>
    <xf numFmtId="0" fontId="20" fillId="0" borderId="0" xfId="0" applyFont="1" applyAlignment="1">
      <alignment horizontal="center" vertical="center"/>
    </xf>
    <xf numFmtId="0" fontId="1" fillId="0" borderId="0" xfId="0" applyFont="1" applyAlignment="1">
      <alignment horizontal="left" vertical="center" wrapText="1"/>
    </xf>
    <xf numFmtId="0" fontId="2" fillId="0" borderId="1" xfId="0" applyFont="1" applyBorder="1" applyAlignment="1">
      <alignment horizontal="center"/>
    </xf>
    <xf numFmtId="0" fontId="19" fillId="0" borderId="0" xfId="0" pivotButton="1" applyFont="1" applyAlignment="1">
      <alignment vertical="center" wrapText="1"/>
    </xf>
    <xf numFmtId="0" fontId="1" fillId="0" borderId="1" xfId="0" applyFont="1" applyBorder="1" applyAlignment="1">
      <alignment wrapText="1"/>
    </xf>
    <xf numFmtId="0" fontId="16" fillId="9" borderId="7" xfId="0" applyFont="1" applyFill="1" applyBorder="1" applyAlignment="1">
      <alignment horizontal="center" wrapText="1"/>
    </xf>
    <xf numFmtId="0" fontId="16" fillId="9" borderId="7" xfId="0" applyFont="1" applyFill="1" applyBorder="1" applyAlignment="1">
      <alignment horizontal="center"/>
    </xf>
    <xf numFmtId="0" fontId="25" fillId="4" borderId="0" xfId="0" applyFont="1" applyFill="1" applyAlignment="1">
      <alignment horizontal="center" vertical="top" wrapText="1"/>
    </xf>
    <xf numFmtId="0" fontId="28" fillId="4" borderId="0" xfId="0" applyFont="1" applyFill="1" applyAlignment="1">
      <alignment horizontal="center" vertical="top" wrapText="1"/>
    </xf>
    <xf numFmtId="0" fontId="30" fillId="4" borderId="0" xfId="1" applyFont="1" applyFill="1" applyAlignment="1">
      <alignment horizontal="center" vertical="top" wrapText="1"/>
    </xf>
    <xf numFmtId="0" fontId="32" fillId="4" borderId="0" xfId="1" applyFont="1" applyFill="1" applyAlignment="1">
      <alignment horizontal="center" vertical="top" wrapText="1"/>
    </xf>
    <xf numFmtId="0" fontId="1" fillId="0" borderId="0" xfId="0" applyFont="1" applyAlignment="1">
      <alignment horizontal="center" vertical="center"/>
    </xf>
    <xf numFmtId="0" fontId="22" fillId="0" borderId="0" xfId="0" applyFont="1" applyAlignment="1">
      <alignment horizontal="left" vertical="center" wrapText="1"/>
    </xf>
    <xf numFmtId="0" fontId="2" fillId="0" borderId="1" xfId="0" applyFont="1" applyBorder="1" applyAlignment="1">
      <alignment horizontal="left"/>
    </xf>
    <xf numFmtId="0" fontId="1" fillId="0" borderId="0" xfId="0" pivotButton="1" applyFont="1" applyAlignment="1">
      <alignment vertical="center" wrapText="1"/>
    </xf>
    <xf numFmtId="0" fontId="22" fillId="0" borderId="0" xfId="0" applyFont="1"/>
    <xf numFmtId="0" fontId="22" fillId="0" borderId="0" xfId="0" applyFont="1" applyAlignment="1">
      <alignment wrapText="1"/>
    </xf>
    <xf numFmtId="0" fontId="22" fillId="0" borderId="1" xfId="0" applyFont="1" applyBorder="1" applyAlignment="1">
      <alignment horizontal="left" vertical="center" wrapText="1"/>
    </xf>
    <xf numFmtId="0" fontId="16" fillId="10" borderId="3" xfId="0" applyFont="1" applyFill="1" applyBorder="1" applyAlignment="1">
      <alignment horizontal="left" vertical="center" wrapText="1"/>
    </xf>
    <xf numFmtId="0" fontId="22" fillId="0" borderId="4" xfId="0" applyFont="1" applyBorder="1" applyAlignment="1">
      <alignment horizontal="left" vertical="center" wrapText="1"/>
    </xf>
    <xf numFmtId="0" fontId="22" fillId="0" borderId="9" xfId="0" applyFont="1" applyBorder="1" applyAlignment="1">
      <alignment horizontal="left" vertical="center" wrapText="1"/>
    </xf>
    <xf numFmtId="0" fontId="22" fillId="0" borderId="10" xfId="0" applyFont="1" applyBorder="1" applyAlignment="1">
      <alignment horizontal="left" vertical="center" wrapText="1"/>
    </xf>
    <xf numFmtId="0" fontId="22" fillId="17" borderId="11" xfId="0" applyFont="1" applyFill="1" applyBorder="1" applyAlignment="1">
      <alignment horizontal="left" vertical="center" wrapText="1"/>
    </xf>
    <xf numFmtId="0" fontId="22" fillId="0" borderId="12" xfId="0" applyFont="1" applyBorder="1" applyAlignment="1">
      <alignment horizontal="left" vertical="center" wrapText="1"/>
    </xf>
    <xf numFmtId="0" fontId="22" fillId="17" borderId="13" xfId="0" applyFont="1" applyFill="1" applyBorder="1" applyAlignment="1">
      <alignment horizontal="left" vertical="center" wrapText="1"/>
    </xf>
    <xf numFmtId="0" fontId="22" fillId="0" borderId="14" xfId="0" applyFont="1" applyBorder="1" applyAlignment="1">
      <alignment horizontal="left" vertical="center" wrapText="1"/>
    </xf>
    <xf numFmtId="0" fontId="22" fillId="0" borderId="15" xfId="0" applyFont="1" applyBorder="1" applyAlignment="1">
      <alignment horizontal="left" vertical="center" wrapText="1"/>
    </xf>
    <xf numFmtId="0" fontId="22" fillId="17" borderId="16" xfId="0" applyFont="1" applyFill="1" applyBorder="1" applyAlignment="1">
      <alignment horizontal="left" vertical="center" wrapText="1"/>
    </xf>
    <xf numFmtId="0" fontId="16" fillId="11" borderId="3" xfId="0" applyFont="1" applyFill="1" applyBorder="1" applyAlignment="1">
      <alignment horizontal="left" vertical="center" wrapText="1"/>
    </xf>
    <xf numFmtId="0" fontId="22" fillId="0" borderId="17" xfId="0" applyFont="1" applyBorder="1" applyAlignment="1">
      <alignment horizontal="left" vertical="center" wrapText="1"/>
    </xf>
    <xf numFmtId="0" fontId="22" fillId="0" borderId="18" xfId="0" applyFont="1" applyBorder="1" applyAlignment="1">
      <alignment horizontal="left" vertical="center" wrapText="1"/>
    </xf>
    <xf numFmtId="0" fontId="16" fillId="12" borderId="3" xfId="0" applyFont="1" applyFill="1" applyBorder="1" applyAlignment="1">
      <alignment horizontal="left" vertical="center" wrapText="1"/>
    </xf>
    <xf numFmtId="0" fontId="22" fillId="15" borderId="11" xfId="0" applyFont="1" applyFill="1" applyBorder="1" applyAlignment="1">
      <alignment horizontal="left" vertical="center" wrapText="1"/>
    </xf>
    <xf numFmtId="0" fontId="22" fillId="15" borderId="13" xfId="0" applyFont="1" applyFill="1" applyBorder="1" applyAlignment="1">
      <alignment horizontal="left" vertical="center" wrapText="1"/>
    </xf>
    <xf numFmtId="0" fontId="22" fillId="0" borderId="12" xfId="0" applyFont="1" applyBorder="1" applyAlignment="1">
      <alignment wrapText="1"/>
    </xf>
    <xf numFmtId="0" fontId="22" fillId="15" borderId="16" xfId="0" applyFont="1" applyFill="1" applyBorder="1" applyAlignment="1">
      <alignment horizontal="left" vertical="center" wrapText="1"/>
    </xf>
    <xf numFmtId="0" fontId="22" fillId="0" borderId="14" xfId="0" applyFont="1" applyBorder="1" applyAlignment="1">
      <alignment wrapText="1"/>
    </xf>
    <xf numFmtId="0" fontId="22" fillId="0" borderId="20" xfId="0" applyFont="1" applyBorder="1" applyAlignment="1">
      <alignment horizontal="left" vertical="center" wrapText="1"/>
    </xf>
    <xf numFmtId="0" fontId="22" fillId="0" borderId="21" xfId="0" applyFont="1" applyBorder="1" applyAlignment="1">
      <alignment horizontal="left" vertical="center" wrapText="1"/>
    </xf>
    <xf numFmtId="0" fontId="22" fillId="0" borderId="22" xfId="0" applyFont="1" applyBorder="1" applyAlignment="1">
      <alignment horizontal="left" vertical="center" wrapText="1"/>
    </xf>
    <xf numFmtId="0" fontId="22" fillId="0" borderId="6" xfId="0" applyFont="1" applyBorder="1" applyAlignment="1">
      <alignment horizontal="left" vertical="center" wrapText="1"/>
    </xf>
    <xf numFmtId="0" fontId="22" fillId="15" borderId="23" xfId="0" applyFont="1" applyFill="1" applyBorder="1" applyAlignment="1">
      <alignment horizontal="left" vertical="center" wrapText="1"/>
    </xf>
    <xf numFmtId="0" fontId="16" fillId="13" borderId="3" xfId="0" applyFont="1" applyFill="1" applyBorder="1" applyAlignment="1">
      <alignment horizontal="left" vertical="center" wrapText="1"/>
    </xf>
    <xf numFmtId="0" fontId="22" fillId="14" borderId="11" xfId="0" applyFont="1" applyFill="1" applyBorder="1" applyAlignment="1">
      <alignment horizontal="left" vertical="center" wrapText="1"/>
    </xf>
    <xf numFmtId="0" fontId="22" fillId="14" borderId="13" xfId="0" applyFont="1" applyFill="1" applyBorder="1" applyAlignment="1">
      <alignment horizontal="left" vertical="center" wrapText="1"/>
    </xf>
    <xf numFmtId="0" fontId="16" fillId="13" borderId="24" xfId="0" applyFont="1" applyFill="1" applyBorder="1" applyAlignment="1">
      <alignment horizontal="left" vertical="center" wrapText="1"/>
    </xf>
    <xf numFmtId="0" fontId="22" fillId="0" borderId="25" xfId="0" applyFont="1" applyBorder="1" applyAlignment="1">
      <alignment horizontal="left" vertical="center" wrapText="1"/>
    </xf>
    <xf numFmtId="0" fontId="22" fillId="0" borderId="26" xfId="0" applyFont="1" applyBorder="1" applyAlignment="1">
      <alignment horizontal="left" vertical="center" wrapText="1"/>
    </xf>
    <xf numFmtId="0" fontId="22" fillId="0" borderId="27" xfId="0" applyFont="1" applyBorder="1" applyAlignment="1">
      <alignment horizontal="left" vertical="center" wrapText="1"/>
    </xf>
    <xf numFmtId="0" fontId="22" fillId="0" borderId="28" xfId="0" applyFont="1" applyBorder="1" applyAlignment="1">
      <alignment horizontal="left" vertical="center" wrapText="1"/>
    </xf>
    <xf numFmtId="0" fontId="16" fillId="13" borderId="29" xfId="0" applyFont="1" applyFill="1" applyBorder="1" applyAlignment="1">
      <alignment horizontal="left" vertical="center" wrapText="1"/>
    </xf>
    <xf numFmtId="0" fontId="16" fillId="13" borderId="30" xfId="0" applyFont="1" applyFill="1" applyBorder="1" applyAlignment="1">
      <alignment horizontal="left" vertical="center" wrapText="1"/>
    </xf>
    <xf numFmtId="0" fontId="22" fillId="14" borderId="9" xfId="0" applyFont="1" applyFill="1" applyBorder="1" applyAlignment="1">
      <alignment horizontal="left" vertical="center" wrapText="1"/>
    </xf>
    <xf numFmtId="0" fontId="22" fillId="14" borderId="12" xfId="0" applyFont="1" applyFill="1" applyBorder="1" applyAlignment="1">
      <alignment horizontal="left" vertical="center" wrapText="1"/>
    </xf>
    <xf numFmtId="0" fontId="22" fillId="14" borderId="14" xfId="0" applyFont="1" applyFill="1" applyBorder="1" applyAlignment="1">
      <alignment horizontal="left" vertical="center" wrapText="1"/>
    </xf>
    <xf numFmtId="0" fontId="16" fillId="12" borderId="24" xfId="0" applyFont="1" applyFill="1" applyBorder="1" applyAlignment="1">
      <alignment horizontal="left" vertical="center" wrapText="1"/>
    </xf>
    <xf numFmtId="0" fontId="16" fillId="12" borderId="29" xfId="0" applyFont="1" applyFill="1" applyBorder="1" applyAlignment="1">
      <alignment horizontal="left" vertical="center" wrapText="1"/>
    </xf>
    <xf numFmtId="0" fontId="16" fillId="12" borderId="30" xfId="0" applyFont="1" applyFill="1" applyBorder="1" applyAlignment="1">
      <alignment horizontal="left" vertical="center" wrapText="1"/>
    </xf>
    <xf numFmtId="0" fontId="22" fillId="15" borderId="9" xfId="0" applyFont="1" applyFill="1" applyBorder="1" applyAlignment="1">
      <alignment horizontal="left" vertical="center" wrapText="1"/>
    </xf>
    <xf numFmtId="0" fontId="22" fillId="15" borderId="12" xfId="0" applyFont="1" applyFill="1" applyBorder="1" applyAlignment="1">
      <alignment horizontal="left" vertical="center" wrapText="1"/>
    </xf>
    <xf numFmtId="0" fontId="22" fillId="15" borderId="14" xfId="0" applyFont="1" applyFill="1" applyBorder="1" applyAlignment="1">
      <alignment horizontal="left" vertical="center" wrapText="1"/>
    </xf>
    <xf numFmtId="0" fontId="22" fillId="15" borderId="20" xfId="0" applyFont="1" applyFill="1" applyBorder="1" applyAlignment="1">
      <alignment horizontal="left" vertical="center" wrapText="1"/>
    </xf>
    <xf numFmtId="0" fontId="22" fillId="15" borderId="22" xfId="0" applyFont="1" applyFill="1" applyBorder="1" applyAlignment="1">
      <alignment horizontal="left" vertical="center" wrapText="1"/>
    </xf>
    <xf numFmtId="0" fontId="16" fillId="11" borderId="24" xfId="0" applyFont="1" applyFill="1" applyBorder="1" applyAlignment="1">
      <alignment horizontal="left" vertical="center" wrapText="1"/>
    </xf>
    <xf numFmtId="0" fontId="22" fillId="16" borderId="9" xfId="0" applyFont="1" applyFill="1" applyBorder="1" applyAlignment="1">
      <alignment horizontal="left" vertical="center" wrapText="1"/>
    </xf>
    <xf numFmtId="0" fontId="22" fillId="16" borderId="12" xfId="0" applyFont="1" applyFill="1" applyBorder="1" applyAlignment="1">
      <alignment horizontal="left" vertical="center" wrapText="1"/>
    </xf>
    <xf numFmtId="0" fontId="22" fillId="16" borderId="17" xfId="0" applyFont="1" applyFill="1" applyBorder="1" applyAlignment="1">
      <alignment horizontal="left" vertical="center" wrapText="1"/>
    </xf>
    <xf numFmtId="0" fontId="16" fillId="10" borderId="24" xfId="0" applyFont="1" applyFill="1" applyBorder="1" applyAlignment="1">
      <alignment horizontal="left" vertical="center" wrapText="1"/>
    </xf>
    <xf numFmtId="0" fontId="16" fillId="10" borderId="29" xfId="0" applyFont="1" applyFill="1" applyBorder="1" applyAlignment="1">
      <alignment horizontal="left" vertical="center" wrapText="1"/>
    </xf>
    <xf numFmtId="0" fontId="16" fillId="10" borderId="30" xfId="0" applyFont="1" applyFill="1" applyBorder="1" applyAlignment="1">
      <alignment horizontal="left" vertical="center" wrapText="1"/>
    </xf>
    <xf numFmtId="0" fontId="22" fillId="17" borderId="9" xfId="0" applyFont="1" applyFill="1" applyBorder="1" applyAlignment="1">
      <alignment horizontal="left" vertical="center" wrapText="1"/>
    </xf>
    <xf numFmtId="0" fontId="22" fillId="17" borderId="12" xfId="0" applyFont="1" applyFill="1" applyBorder="1" applyAlignment="1">
      <alignment horizontal="left" vertical="center" wrapText="1"/>
    </xf>
    <xf numFmtId="0" fontId="22" fillId="17" borderId="14" xfId="0" applyFont="1" applyFill="1" applyBorder="1" applyAlignment="1">
      <alignment horizontal="left" vertical="center" wrapText="1"/>
    </xf>
    <xf numFmtId="0" fontId="35" fillId="0" borderId="0" xfId="0" pivotButton="1" applyFont="1" applyAlignment="1">
      <alignment horizontal="center" vertical="center" wrapText="1"/>
    </xf>
    <xf numFmtId="0" fontId="36" fillId="0" borderId="0" xfId="0" pivotButton="1" applyFont="1" applyAlignment="1">
      <alignment horizontal="center" vertical="center" wrapText="1"/>
    </xf>
    <xf numFmtId="0" fontId="22" fillId="0" borderId="31" xfId="0" applyFont="1" applyBorder="1" applyAlignment="1">
      <alignment horizontal="left" vertical="center" wrapText="1"/>
    </xf>
    <xf numFmtId="0" fontId="22" fillId="0" borderId="3" xfId="0" applyFont="1" applyBorder="1" applyAlignment="1">
      <alignment horizontal="left" vertical="center" wrapText="1"/>
    </xf>
    <xf numFmtId="0" fontId="22" fillId="0" borderId="24" xfId="0" applyFont="1" applyBorder="1" applyAlignment="1">
      <alignment horizontal="left" vertical="center" wrapText="1"/>
    </xf>
    <xf numFmtId="0" fontId="22" fillId="14" borderId="31" xfId="0" applyFont="1" applyFill="1" applyBorder="1" applyAlignment="1">
      <alignment horizontal="left" vertical="center" wrapText="1"/>
    </xf>
    <xf numFmtId="0" fontId="22" fillId="14" borderId="32" xfId="0" applyFont="1" applyFill="1" applyBorder="1" applyAlignment="1">
      <alignment horizontal="left" vertical="center" wrapText="1"/>
    </xf>
    <xf numFmtId="0" fontId="22" fillId="0" borderId="33" xfId="0" applyFont="1" applyBorder="1" applyAlignment="1">
      <alignment horizontal="left" vertical="center" wrapText="1"/>
    </xf>
    <xf numFmtId="0" fontId="22" fillId="0" borderId="34" xfId="0" applyFont="1" applyBorder="1" applyAlignment="1">
      <alignment horizontal="left" vertical="center" wrapText="1"/>
    </xf>
    <xf numFmtId="0" fontId="22" fillId="0" borderId="35" xfId="0" applyFont="1" applyBorder="1" applyAlignment="1">
      <alignment horizontal="left" vertical="center" wrapText="1"/>
    </xf>
    <xf numFmtId="0" fontId="22" fillId="14" borderId="33" xfId="0" applyFont="1" applyFill="1" applyBorder="1" applyAlignment="1">
      <alignment horizontal="left" vertical="center" wrapText="1"/>
    </xf>
    <xf numFmtId="0" fontId="22" fillId="14" borderId="38" xfId="0" applyFont="1" applyFill="1" applyBorder="1" applyAlignment="1">
      <alignment horizontal="left" vertical="center" wrapText="1"/>
    </xf>
    <xf numFmtId="0" fontId="23" fillId="0" borderId="0" xfId="0" applyFont="1"/>
    <xf numFmtId="0" fontId="23" fillId="0" borderId="0" xfId="0" applyFont="1" applyAlignment="1">
      <alignment wrapText="1"/>
    </xf>
    <xf numFmtId="0" fontId="22" fillId="0" borderId="39" xfId="0" applyFont="1" applyBorder="1" applyAlignment="1">
      <alignment horizontal="left" vertical="center" wrapText="1"/>
    </xf>
    <xf numFmtId="0" fontId="22" fillId="14" borderId="37" xfId="0" applyFont="1" applyFill="1" applyBorder="1" applyAlignment="1">
      <alignment horizontal="left" vertical="center" wrapText="1"/>
    </xf>
    <xf numFmtId="0" fontId="41" fillId="0" borderId="0" xfId="0" applyFont="1"/>
    <xf numFmtId="0" fontId="1" fillId="0" borderId="1" xfId="0" applyFont="1" applyFill="1" applyBorder="1"/>
    <xf numFmtId="0" fontId="2" fillId="0" borderId="1" xfId="0" applyFont="1" applyFill="1" applyBorder="1"/>
    <xf numFmtId="0" fontId="1" fillId="0" borderId="1" xfId="0" applyFont="1" applyFill="1" applyBorder="1" applyAlignment="1">
      <alignment horizontal="left"/>
    </xf>
    <xf numFmtId="0" fontId="1" fillId="0" borderId="1" xfId="0" applyFont="1" applyFill="1" applyBorder="1" applyAlignment="1">
      <alignment wrapText="1"/>
    </xf>
    <xf numFmtId="0" fontId="0" fillId="0" borderId="0" xfId="0" applyFill="1"/>
    <xf numFmtId="0" fontId="1" fillId="0" borderId="1" xfId="0" applyFont="1" applyFill="1" applyBorder="1" applyAlignment="1">
      <alignment vertical="center" wrapText="1"/>
    </xf>
    <xf numFmtId="0" fontId="2" fillId="0" borderId="1" xfId="0" applyFont="1" applyFill="1" applyBorder="1" applyAlignment="1">
      <alignment horizontal="center"/>
    </xf>
    <xf numFmtId="0" fontId="42" fillId="0" borderId="12" xfId="0" applyFont="1" applyFill="1" applyBorder="1" applyAlignment="1">
      <alignment horizontal="left" vertical="center" wrapText="1"/>
    </xf>
    <xf numFmtId="0" fontId="42" fillId="0" borderId="26" xfId="0" applyFont="1" applyFill="1" applyBorder="1" applyAlignment="1">
      <alignment horizontal="left" vertical="center" wrapText="1"/>
    </xf>
    <xf numFmtId="0" fontId="42" fillId="0" borderId="14" xfId="0" applyFont="1" applyFill="1" applyBorder="1" applyAlignment="1">
      <alignment horizontal="left" vertical="center" wrapText="1"/>
    </xf>
    <xf numFmtId="0" fontId="42" fillId="0" borderId="15" xfId="0" applyFont="1" applyFill="1" applyBorder="1" applyAlignment="1">
      <alignment horizontal="left" vertical="center" wrapText="1"/>
    </xf>
    <xf numFmtId="0" fontId="42" fillId="0" borderId="27" xfId="0" applyFont="1" applyFill="1" applyBorder="1" applyAlignment="1">
      <alignment horizontal="left" vertical="center" wrapText="1"/>
    </xf>
    <xf numFmtId="0" fontId="2" fillId="0" borderId="1" xfId="0" applyFont="1" applyFill="1" applyBorder="1" applyAlignment="1"/>
    <xf numFmtId="0" fontId="1" fillId="0" borderId="1" xfId="0" applyFont="1" applyFill="1" applyBorder="1" applyAlignment="1">
      <alignment vertical="center"/>
    </xf>
    <xf numFmtId="0" fontId="42" fillId="0" borderId="1" xfId="0" applyFont="1" applyFill="1" applyBorder="1" applyAlignment="1">
      <alignment horizontal="left" vertical="center" wrapText="1"/>
    </xf>
    <xf numFmtId="0" fontId="42" fillId="0" borderId="9" xfId="0" applyFont="1" applyFill="1" applyBorder="1" applyAlignment="1">
      <alignment horizontal="left" vertical="center" wrapText="1"/>
    </xf>
    <xf numFmtId="0" fontId="42" fillId="0" borderId="10" xfId="0" applyFont="1" applyFill="1" applyBorder="1" applyAlignment="1">
      <alignment horizontal="left" vertical="center" wrapText="1"/>
    </xf>
    <xf numFmtId="0" fontId="42" fillId="0" borderId="25" xfId="0" applyFont="1" applyFill="1" applyBorder="1" applyAlignment="1">
      <alignment horizontal="left" vertical="center" wrapText="1"/>
    </xf>
    <xf numFmtId="0" fontId="21" fillId="0" borderId="0" xfId="0" applyFont="1"/>
    <xf numFmtId="0" fontId="21" fillId="0" borderId="0" xfId="0" applyFont="1" applyAlignment="1">
      <alignment wrapText="1"/>
    </xf>
    <xf numFmtId="0" fontId="1" fillId="0" borderId="1" xfId="0" applyFont="1" applyBorder="1" applyAlignment="1">
      <alignment horizontal="center"/>
    </xf>
    <xf numFmtId="0" fontId="0" fillId="0" borderId="0" xfId="0" applyAlignment="1">
      <alignment horizontal="center"/>
    </xf>
    <xf numFmtId="0" fontId="1" fillId="0" borderId="0" xfId="0" applyFont="1" applyAlignment="1">
      <alignment horizontal="center"/>
    </xf>
    <xf numFmtId="0" fontId="2" fillId="0" borderId="1" xfId="0" applyFont="1" applyBorder="1" applyAlignment="1">
      <alignment horizontal="center"/>
    </xf>
    <xf numFmtId="0" fontId="1" fillId="0" borderId="1" xfId="0" applyFont="1" applyBorder="1" applyAlignment="1">
      <alignment horizontal="left"/>
    </xf>
    <xf numFmtId="0" fontId="22" fillId="15" borderId="38" xfId="0" applyFont="1" applyFill="1" applyBorder="1" applyAlignment="1">
      <alignment horizontal="left" vertical="center" wrapText="1"/>
    </xf>
    <xf numFmtId="0" fontId="1" fillId="0" borderId="1" xfId="0" applyFont="1" applyFill="1" applyBorder="1" applyAlignment="1">
      <alignment horizontal="center"/>
    </xf>
    <xf numFmtId="0" fontId="0" fillId="0" borderId="0" xfId="0" applyAlignment="1">
      <alignment horizontal="left"/>
    </xf>
    <xf numFmtId="0" fontId="22" fillId="0" borderId="31" xfId="0" applyFont="1" applyBorder="1" applyAlignment="1">
      <alignment wrapText="1"/>
    </xf>
    <xf numFmtId="0" fontId="22" fillId="15" borderId="31" xfId="0" applyFont="1" applyFill="1" applyBorder="1" applyAlignment="1">
      <alignment horizontal="left" vertical="center" wrapText="1"/>
    </xf>
    <xf numFmtId="0" fontId="22" fillId="15" borderId="32" xfId="0" applyFont="1" applyFill="1" applyBorder="1" applyAlignment="1">
      <alignment horizontal="left" vertical="center" wrapText="1"/>
    </xf>
    <xf numFmtId="0" fontId="1" fillId="0" borderId="0" xfId="0" applyFont="1" applyFill="1" applyAlignment="1">
      <alignment horizontal="left" vertical="center" wrapText="1"/>
    </xf>
    <xf numFmtId="0" fontId="1" fillId="0" borderId="0" xfId="0" applyFont="1" applyFill="1" applyAlignment="1">
      <alignment horizontal="left"/>
    </xf>
    <xf numFmtId="0" fontId="22" fillId="17" borderId="31" xfId="0" applyFont="1" applyFill="1" applyBorder="1" applyAlignment="1">
      <alignment horizontal="left" vertical="center" wrapText="1"/>
    </xf>
    <xf numFmtId="0" fontId="22" fillId="17" borderId="32" xfId="0" applyFont="1" applyFill="1" applyBorder="1" applyAlignment="1">
      <alignment horizontal="left" vertical="center" wrapText="1"/>
    </xf>
    <xf numFmtId="0" fontId="22" fillId="14" borderId="17" xfId="0" applyFont="1" applyFill="1" applyBorder="1" applyAlignment="1">
      <alignment horizontal="left" vertical="center" wrapText="1"/>
    </xf>
    <xf numFmtId="0" fontId="22" fillId="14" borderId="19" xfId="0" applyFont="1" applyFill="1" applyBorder="1" applyAlignment="1">
      <alignment horizontal="left" vertical="center" wrapText="1"/>
    </xf>
    <xf numFmtId="0" fontId="42" fillId="14" borderId="11" xfId="0" applyFont="1" applyFill="1" applyBorder="1" applyAlignment="1">
      <alignment horizontal="left" vertical="center" wrapText="1"/>
    </xf>
    <xf numFmtId="0" fontId="42" fillId="14" borderId="13" xfId="0" applyFont="1" applyFill="1" applyBorder="1" applyAlignment="1">
      <alignment horizontal="left" vertical="center" wrapText="1"/>
    </xf>
    <xf numFmtId="0" fontId="42" fillId="14" borderId="36" xfId="0" applyFont="1" applyFill="1" applyBorder="1" applyAlignment="1">
      <alignment horizontal="left" vertical="center" wrapText="1"/>
    </xf>
    <xf numFmtId="0" fontId="42" fillId="14" borderId="16" xfId="0" applyFont="1" applyFill="1" applyBorder="1" applyAlignment="1">
      <alignment horizontal="left" vertical="center" wrapText="1"/>
    </xf>
    <xf numFmtId="0" fontId="1" fillId="0" borderId="3" xfId="0" applyFont="1" applyBorder="1" applyAlignment="1">
      <alignment horizontal="center"/>
    </xf>
    <xf numFmtId="0" fontId="1" fillId="0" borderId="3" xfId="0" applyFont="1" applyBorder="1"/>
    <xf numFmtId="0" fontId="14" fillId="0" borderId="1" xfId="0" applyFont="1" applyBorder="1" applyAlignment="1">
      <alignment vertical="center" wrapText="1"/>
    </xf>
    <xf numFmtId="0" fontId="16" fillId="2" borderId="1" xfId="0" applyFont="1" applyFill="1" applyBorder="1"/>
    <xf numFmtId="0" fontId="4" fillId="2" borderId="2" xfId="0" applyFont="1" applyFill="1" applyBorder="1" applyAlignment="1">
      <alignment vertical="center"/>
    </xf>
    <xf numFmtId="0" fontId="9" fillId="2" borderId="0" xfId="0" applyFont="1" applyFill="1" applyAlignment="1">
      <alignment horizontal="center" vertical="center"/>
    </xf>
    <xf numFmtId="0" fontId="4" fillId="2" borderId="2" xfId="0" applyFont="1" applyFill="1" applyBorder="1" applyAlignment="1">
      <alignment horizontal="center" vertical="center"/>
    </xf>
    <xf numFmtId="0" fontId="4" fillId="19" borderId="2" xfId="0" applyFont="1" applyFill="1" applyBorder="1" applyAlignment="1">
      <alignment horizontal="center" vertical="center"/>
    </xf>
    <xf numFmtId="0" fontId="4" fillId="19" borderId="2" xfId="0" applyFont="1" applyFill="1" applyBorder="1" applyAlignment="1">
      <alignment horizontal="left" vertical="center"/>
    </xf>
    <xf numFmtId="0" fontId="6" fillId="19" borderId="0" xfId="0" applyFont="1" applyFill="1" applyAlignment="1">
      <alignment vertical="center"/>
    </xf>
    <xf numFmtId="0" fontId="4" fillId="19" borderId="2" xfId="0" applyFont="1" applyFill="1" applyBorder="1" applyAlignment="1">
      <alignment horizontal="center" vertical="center" wrapText="1"/>
    </xf>
    <xf numFmtId="0" fontId="16" fillId="19" borderId="1" xfId="0" applyFont="1" applyFill="1" applyBorder="1"/>
    <xf numFmtId="0" fontId="13" fillId="20" borderId="1" xfId="0" applyFont="1" applyFill="1" applyBorder="1"/>
    <xf numFmtId="0" fontId="1" fillId="20" borderId="0" xfId="0" applyFont="1" applyFill="1"/>
    <xf numFmtId="0" fontId="22" fillId="20" borderId="37" xfId="0" applyFont="1" applyFill="1" applyBorder="1" applyAlignment="1">
      <alignment horizontal="left" vertical="center" wrapText="1"/>
    </xf>
    <xf numFmtId="0" fontId="22" fillId="16" borderId="11" xfId="0" applyFont="1" applyFill="1" applyBorder="1" applyAlignment="1">
      <alignment horizontal="center" vertical="center" wrapText="1"/>
    </xf>
    <xf numFmtId="0" fontId="22" fillId="16" borderId="13" xfId="0" applyFont="1" applyFill="1" applyBorder="1" applyAlignment="1">
      <alignment horizontal="center" vertical="center" wrapText="1"/>
    </xf>
    <xf numFmtId="0" fontId="22" fillId="16" borderId="19" xfId="0" applyFont="1" applyFill="1" applyBorder="1" applyAlignment="1">
      <alignment horizontal="center" vertical="center" wrapText="1"/>
    </xf>
    <xf numFmtId="0" fontId="22" fillId="16" borderId="1" xfId="0" applyFont="1" applyFill="1" applyBorder="1" applyAlignment="1">
      <alignment horizontal="left" vertical="center" wrapText="1"/>
    </xf>
    <xf numFmtId="0" fontId="22" fillId="16" borderId="10" xfId="0" applyFont="1" applyFill="1" applyBorder="1" applyAlignment="1">
      <alignment horizontal="left" vertical="center" wrapText="1"/>
    </xf>
    <xf numFmtId="0" fontId="22" fillId="16" borderId="31" xfId="0" applyFont="1" applyFill="1" applyBorder="1" applyAlignment="1">
      <alignment horizontal="left" vertical="center" wrapText="1"/>
    </xf>
    <xf numFmtId="0" fontId="22" fillId="16" borderId="3" xfId="0" applyFont="1" applyFill="1" applyBorder="1" applyAlignment="1">
      <alignment horizontal="left" vertical="center" wrapText="1"/>
    </xf>
    <xf numFmtId="0" fontId="22" fillId="16" borderId="32" xfId="0" applyFont="1" applyFill="1" applyBorder="1" applyAlignment="1">
      <alignment horizontal="center" vertical="center" wrapText="1"/>
    </xf>
    <xf numFmtId="0" fontId="22" fillId="16" borderId="37" xfId="0" applyFont="1" applyFill="1" applyBorder="1" applyAlignment="1">
      <alignment horizontal="left" vertical="center" wrapText="1"/>
    </xf>
    <xf numFmtId="0" fontId="22" fillId="16" borderId="38" xfId="0" applyFont="1" applyFill="1" applyBorder="1" applyAlignment="1">
      <alignment horizontal="center" vertical="center" wrapText="1"/>
    </xf>
    <xf numFmtId="0" fontId="22" fillId="16" borderId="18" xfId="0" applyFont="1" applyFill="1" applyBorder="1" applyAlignment="1">
      <alignment horizontal="left" vertical="center" wrapText="1"/>
    </xf>
    <xf numFmtId="0" fontId="22" fillId="16" borderId="29" xfId="0" applyFont="1" applyFill="1" applyBorder="1" applyAlignment="1">
      <alignment horizontal="left" vertical="center" wrapText="1"/>
    </xf>
    <xf numFmtId="0" fontId="22" fillId="16" borderId="40" xfId="0" applyFont="1" applyFill="1" applyBorder="1" applyAlignment="1">
      <alignment horizontal="left" vertical="center" wrapText="1"/>
    </xf>
    <xf numFmtId="0" fontId="22" fillId="16" borderId="30" xfId="0" applyFont="1" applyFill="1" applyBorder="1" applyAlignment="1">
      <alignment horizontal="center" vertical="center" wrapText="1"/>
    </xf>
    <xf numFmtId="0" fontId="22" fillId="16" borderId="4" xfId="0" applyFont="1" applyFill="1" applyBorder="1" applyAlignment="1">
      <alignment horizontal="left" vertical="center" wrapText="1"/>
    </xf>
    <xf numFmtId="0" fontId="16" fillId="11" borderId="17" xfId="0" applyFont="1" applyFill="1" applyBorder="1" applyAlignment="1">
      <alignment horizontal="left" vertical="center" wrapText="1"/>
    </xf>
    <xf numFmtId="0" fontId="16" fillId="11" borderId="18" xfId="0" applyFont="1" applyFill="1" applyBorder="1" applyAlignment="1">
      <alignment horizontal="left" vertical="center" wrapText="1"/>
    </xf>
    <xf numFmtId="0" fontId="16" fillId="11" borderId="19"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9" fillId="2" borderId="0" xfId="0" applyFont="1" applyFill="1" applyAlignment="1">
      <alignment horizontal="left" vertical="center"/>
    </xf>
    <xf numFmtId="0" fontId="4" fillId="2" borderId="2" xfId="0" applyFont="1" applyFill="1" applyBorder="1" applyAlignment="1">
      <alignment horizontal="left" vertical="center"/>
    </xf>
    <xf numFmtId="0" fontId="2" fillId="0" borderId="1" xfId="0" applyFont="1" applyFill="1" applyBorder="1" applyAlignment="1">
      <alignment horizontal="left"/>
    </xf>
    <xf numFmtId="0" fontId="1" fillId="0" borderId="0" xfId="0" applyFont="1" applyAlignment="1">
      <alignment vertical="center" wrapText="1"/>
    </xf>
    <xf numFmtId="0" fontId="42" fillId="0" borderId="26" xfId="0" applyFont="1" applyBorder="1" applyAlignment="1">
      <alignment horizontal="left" vertical="center" wrapText="1"/>
    </xf>
    <xf numFmtId="0" fontId="1" fillId="0" borderId="0" xfId="0" applyFont="1" applyFill="1" applyAlignment="1">
      <alignment vertical="center" wrapText="1"/>
    </xf>
    <xf numFmtId="0" fontId="4" fillId="21" borderId="2" xfId="0" applyFont="1" applyFill="1" applyBorder="1" applyAlignment="1">
      <alignment vertical="center"/>
    </xf>
    <xf numFmtId="0" fontId="4" fillId="21" borderId="2" xfId="0" applyFont="1" applyFill="1" applyBorder="1" applyAlignment="1">
      <alignment horizontal="center" vertical="center"/>
    </xf>
    <xf numFmtId="0" fontId="4" fillId="18" borderId="2" xfId="0" applyFont="1" applyFill="1" applyBorder="1" applyAlignment="1">
      <alignment horizontal="center" vertical="center"/>
    </xf>
    <xf numFmtId="0" fontId="10" fillId="18" borderId="0" xfId="0" applyFont="1" applyFill="1" applyAlignment="1">
      <alignment horizontal="center" vertical="center"/>
    </xf>
    <xf numFmtId="0" fontId="11" fillId="0" borderId="0" xfId="0" applyFont="1" applyAlignment="1">
      <alignment horizontal="center" vertical="center"/>
    </xf>
    <xf numFmtId="0" fontId="11" fillId="0" borderId="0" xfId="0" applyFont="1" applyBorder="1" applyAlignment="1">
      <alignment horizontal="center" vertical="center"/>
    </xf>
    <xf numFmtId="0" fontId="11" fillId="5" borderId="0" xfId="0" applyFont="1" applyFill="1" applyAlignment="1">
      <alignment horizontal="center" vertical="center" wrapText="1"/>
    </xf>
    <xf numFmtId="0" fontId="11" fillId="8" borderId="0" xfId="0" applyFont="1" applyFill="1" applyAlignment="1">
      <alignment horizontal="center" vertical="center"/>
    </xf>
    <xf numFmtId="0" fontId="45" fillId="2" borderId="0" xfId="0" applyFont="1" applyFill="1" applyAlignment="1">
      <alignment horizontal="center" vertical="center"/>
    </xf>
    <xf numFmtId="0" fontId="10" fillId="19" borderId="0" xfId="0" applyFont="1" applyFill="1" applyAlignment="1">
      <alignment horizontal="center" vertical="center"/>
    </xf>
    <xf numFmtId="0" fontId="37" fillId="0" borderId="8" xfId="0" applyFont="1" applyBorder="1" applyAlignment="1">
      <alignment horizontal="center" vertical="center" wrapText="1"/>
    </xf>
    <xf numFmtId="0" fontId="37" fillId="0" borderId="0" xfId="0" applyFont="1" applyAlignment="1">
      <alignment horizontal="center" vertical="center" wrapText="1"/>
    </xf>
    <xf numFmtId="0" fontId="38" fillId="0" borderId="8" xfId="0" applyFont="1" applyBorder="1" applyAlignment="1">
      <alignment horizontal="center" vertical="center" wrapText="1"/>
    </xf>
    <xf numFmtId="0" fontId="38" fillId="0" borderId="0" xfId="0" applyFont="1" applyAlignment="1">
      <alignment horizontal="center" vertical="center" wrapText="1"/>
    </xf>
    <xf numFmtId="0" fontId="39" fillId="0" borderId="8" xfId="0" applyFont="1" applyBorder="1" applyAlignment="1">
      <alignment horizontal="center" vertical="center" wrapText="1"/>
    </xf>
    <xf numFmtId="0" fontId="39" fillId="0" borderId="0" xfId="0" applyFont="1" applyAlignment="1">
      <alignment horizontal="center" vertical="center" wrapText="1"/>
    </xf>
    <xf numFmtId="0" fontId="40" fillId="0" borderId="8" xfId="0" applyFont="1" applyBorder="1" applyAlignment="1">
      <alignment horizontal="center" vertical="center" wrapText="1"/>
    </xf>
    <xf numFmtId="0" fontId="40" fillId="0" borderId="0" xfId="0" applyFont="1" applyAlignment="1">
      <alignment horizontal="center" vertical="center" wrapText="1"/>
    </xf>
  </cellXfs>
  <cellStyles count="2">
    <cellStyle name="Hyperlink" xfId="1" builtinId="8"/>
    <cellStyle name="Normal" xfId="0" builtinId="0"/>
  </cellStyles>
  <dxfs count="570">
    <dxf>
      <font>
        <color rgb="FF006100"/>
      </font>
      <fill>
        <patternFill>
          <bgColor rgb="FFC6EFCE"/>
        </patternFill>
      </fill>
    </dxf>
    <dxf>
      <fill>
        <patternFill>
          <bgColor theme="6" tint="0.79998168889431442"/>
        </patternFill>
      </fill>
    </dxf>
    <dxf>
      <font>
        <color rgb="FF006100"/>
      </font>
      <fill>
        <patternFill>
          <bgColor rgb="FFC6EFCE"/>
        </patternFill>
      </fill>
    </dxf>
    <dxf>
      <font>
        <sz val="9"/>
      </font>
    </dxf>
    <dxf>
      <font>
        <sz val="9"/>
      </font>
    </dxf>
    <dxf>
      <font>
        <sz val="9"/>
      </font>
    </dxf>
    <dxf>
      <font>
        <sz val="9"/>
      </font>
    </dxf>
    <dxf>
      <fill>
        <patternFill patternType="none">
          <bgColor auto="1"/>
        </patternFill>
      </fill>
    </dxf>
    <dxf>
      <fill>
        <patternFill patternType="solid">
          <bgColor rgb="FFFFFF00"/>
        </patternFill>
      </fill>
    </dxf>
    <dxf>
      <alignment vertical="center"/>
    </dxf>
    <dxf>
      <font>
        <color auto="1"/>
      </font>
    </dxf>
    <dxf>
      <fill>
        <patternFill>
          <bgColor theme="4"/>
        </patternFill>
      </fill>
    </dxf>
    <dxf>
      <font>
        <b/>
      </font>
    </dxf>
    <dxf>
      <font>
        <sz val="12"/>
      </font>
    </dxf>
    <dxf>
      <font>
        <color theme="0"/>
      </font>
    </dxf>
    <dxf>
      <alignment vertical="center"/>
    </dxf>
    <dxf>
      <fill>
        <patternFill patternType="solid">
          <bgColor theme="3"/>
        </patternFill>
      </fill>
    </dxf>
    <dxf>
      <font>
        <b/>
      </font>
    </dxf>
    <dxf>
      <font>
        <sz val="12"/>
      </font>
      <alignment vertical="center"/>
    </dxf>
    <dxf>
      <font>
        <sz val="9"/>
      </font>
    </dxf>
    <dxf>
      <font>
        <sz val="9"/>
      </font>
    </dxf>
    <dxf>
      <alignment wrapText="1"/>
    </dxf>
    <dxf>
      <font>
        <b/>
      </font>
    </dxf>
    <dxf>
      <font>
        <sz val="12"/>
      </font>
    </dxf>
    <dxf>
      <alignment vertical="center"/>
    </dxf>
    <dxf>
      <font>
        <sz val="12"/>
      </font>
    </dxf>
    <dxf>
      <font>
        <b/>
      </font>
    </dxf>
    <dxf>
      <font>
        <sz val="9"/>
      </font>
    </dxf>
    <dxf>
      <font>
        <sz val="9"/>
      </font>
    </dxf>
    <dxf>
      <font>
        <color auto="1"/>
      </font>
    </dxf>
    <dxf>
      <fill>
        <patternFill>
          <bgColor theme="4"/>
        </patternFill>
      </fill>
    </dxf>
    <dxf>
      <font>
        <b/>
      </font>
    </dxf>
    <dxf>
      <font>
        <sz val="12"/>
      </font>
    </dxf>
    <dxf>
      <font>
        <color theme="0"/>
      </font>
    </dxf>
    <dxf>
      <alignment vertical="center"/>
    </dxf>
    <dxf>
      <fill>
        <patternFill patternType="solid">
          <bgColor theme="3"/>
        </patternFill>
      </fill>
    </dxf>
    <dxf>
      <font>
        <b/>
      </font>
    </dxf>
    <dxf>
      <font>
        <sz val="12"/>
      </font>
      <alignment vertical="center"/>
    </dxf>
    <dxf>
      <font>
        <sz val="9"/>
      </font>
    </dxf>
    <dxf>
      <font>
        <sz val="9"/>
      </font>
    </dxf>
    <dxf>
      <font>
        <b/>
      </font>
    </dxf>
    <dxf>
      <font>
        <sz val="12"/>
      </font>
    </dxf>
    <dxf>
      <font>
        <color theme="0"/>
      </font>
    </dxf>
    <dxf>
      <alignment vertical="center"/>
    </dxf>
    <dxf>
      <fill>
        <patternFill patternType="solid">
          <bgColor theme="3"/>
        </patternFill>
      </fill>
    </dxf>
    <dxf>
      <font>
        <b/>
      </font>
    </dxf>
    <dxf>
      <font>
        <sz val="12"/>
      </font>
      <alignment vertical="center"/>
    </dxf>
    <dxf>
      <font>
        <sz val="9"/>
      </font>
    </dxf>
    <dxf>
      <font>
        <sz val="9"/>
      </font>
    </dxf>
    <dxf>
      <font>
        <b val="0"/>
        <i val="0"/>
        <strike val="0"/>
        <condense val="0"/>
        <extend val="0"/>
        <outline val="0"/>
        <shadow val="0"/>
        <u val="none"/>
        <vertAlign val="baseline"/>
        <sz val="9"/>
        <color theme="1"/>
        <name val="Aptos Narrow"/>
        <family val="2"/>
        <scheme val="minor"/>
      </font>
      <fill>
        <patternFill patternType="none">
          <fgColor indexed="64"/>
          <bgColor auto="1"/>
        </patternFill>
      </fill>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9"/>
        <color theme="1"/>
        <name val="Aptos Narrow"/>
        <family val="2"/>
        <scheme val="minor"/>
      </font>
      <fill>
        <patternFill patternType="none">
          <fgColor indexed="64"/>
          <bgColor auto="1"/>
        </patternFill>
      </fill>
      <alignment horizontal="left" textRotation="0" wrapText="0"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9"/>
        <color theme="1"/>
        <name val="Aptos Narrow"/>
        <family val="2"/>
        <scheme val="minor"/>
      </font>
      <fill>
        <patternFill patternType="none">
          <fgColor indexed="64"/>
          <bgColor auto="1"/>
        </patternFill>
      </fill>
      <alignment horizontal="center" textRotation="0" wrapText="0"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9"/>
        <color theme="1"/>
        <name val="Aptos Narrow"/>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9"/>
        <color theme="1"/>
        <name val="Aptos Narrow"/>
        <family val="2"/>
        <scheme val="minor"/>
      </font>
      <fill>
        <patternFill patternType="none">
          <fgColor indexed="64"/>
          <bgColor indexed="65"/>
        </patternFill>
      </fill>
      <alignment horizont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9"/>
        <color theme="1"/>
        <name val="Aptos Narrow"/>
        <family val="2"/>
        <scheme val="minor"/>
      </font>
      <fill>
        <patternFill patternType="none">
          <fgColor indexed="64"/>
          <bgColor auto="1"/>
        </patternFill>
      </fill>
      <alignment horizontal="left" textRotation="0" wrapText="0"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9"/>
        <color theme="1"/>
        <name val="Aptos Narrow"/>
        <family val="2"/>
        <scheme val="minor"/>
      </font>
      <fill>
        <patternFill patternType="solid">
          <fgColor indexed="64"/>
          <bgColor theme="5" tint="0.79998168889431442"/>
        </patternFill>
      </fill>
      <alignment horizontal="center" vertical="bottom" textRotation="0" wrapText="0"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9"/>
        <color theme="1"/>
        <name val="Aptos Narrow"/>
        <family val="2"/>
        <scheme val="minor"/>
      </font>
      <fill>
        <patternFill patternType="solid">
          <fgColor indexed="64"/>
          <bgColor theme="5" tint="0.79998168889431442"/>
        </patternFill>
      </fill>
      <alignment horizontal="left" vertical="bottom" textRotation="0" wrapText="0" indent="0" justifyLastLine="0" shrinkToFit="0" readingOrder="0"/>
      <border diagonalUp="0" diagonalDown="0" outline="0">
        <left/>
        <right style="hair">
          <color indexed="64"/>
        </right>
        <top style="hair">
          <color indexed="64"/>
        </top>
        <bottom style="hair">
          <color indexed="64"/>
        </bottom>
      </border>
    </dxf>
    <dxf>
      <font>
        <b val="0"/>
        <i val="0"/>
        <strike val="0"/>
        <condense val="0"/>
        <extend val="0"/>
        <outline val="0"/>
        <shadow val="0"/>
        <u val="none"/>
        <vertAlign val="baseline"/>
        <sz val="9"/>
        <color theme="1"/>
        <name val="Aptos Narrow"/>
        <family val="2"/>
        <scheme val="minor"/>
      </font>
      <alignment horizontal="center" vertical="bottom" textRotation="0" wrapText="0"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9"/>
        <color theme="1"/>
        <name val="Aptos Narrow"/>
        <family val="2"/>
        <scheme val="minor"/>
      </font>
      <alignment horizontal="center" textRotation="0" wrapText="0" indent="0" justifyLastLine="0" shrinkToFit="0" readingOrder="0"/>
      <border diagonalUp="0" diagonalDown="0" outline="0">
        <left style="hair">
          <color indexed="64"/>
        </left>
        <right/>
        <top style="hair">
          <color indexed="64"/>
        </top>
        <bottom style="hair">
          <color indexed="64"/>
        </bottom>
      </border>
    </dxf>
    <dxf>
      <font>
        <b val="0"/>
        <i val="0"/>
        <strike val="0"/>
        <condense val="0"/>
        <extend val="0"/>
        <outline val="0"/>
        <shadow val="0"/>
        <u val="none"/>
        <vertAlign val="baseline"/>
        <sz val="9"/>
        <color theme="1"/>
        <name val="Aptos Narrow"/>
        <family val="2"/>
        <scheme val="minor"/>
      </font>
      <fill>
        <patternFill patternType="none">
          <fgColor indexed="64"/>
          <bgColor indexed="65"/>
        </patternFill>
      </fill>
      <border diagonalUp="0" diagonalDown="0" outline="0">
        <left/>
        <right style="hair">
          <color indexed="64"/>
        </right>
        <top style="hair">
          <color indexed="64"/>
        </top>
        <bottom style="hair">
          <color indexed="64"/>
        </bottom>
      </border>
    </dxf>
    <dxf>
      <font>
        <b val="0"/>
        <i val="0"/>
        <strike val="0"/>
        <condense val="0"/>
        <extend val="0"/>
        <outline val="0"/>
        <shadow val="0"/>
        <u val="none"/>
        <vertAlign val="baseline"/>
        <sz val="9"/>
        <color theme="1"/>
        <name val="Aptos Narrow"/>
        <family val="2"/>
        <scheme val="minor"/>
      </font>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9"/>
        <color theme="1"/>
        <name val="Aptos Narrow"/>
        <family val="2"/>
        <scheme val="minor"/>
      </font>
      <fill>
        <patternFill patternType="none">
          <fgColor indexed="64"/>
          <bgColor indexed="65"/>
        </patternFill>
      </fill>
      <border diagonalUp="0" diagonalDown="0" outline="0">
        <left style="hair">
          <color indexed="64"/>
        </left>
        <right/>
        <top style="hair">
          <color indexed="64"/>
        </top>
        <bottom style="hair">
          <color indexed="64"/>
        </bottom>
      </border>
    </dxf>
    <dxf>
      <font>
        <b val="0"/>
        <i val="0"/>
        <strike val="0"/>
        <condense val="0"/>
        <extend val="0"/>
        <outline val="0"/>
        <shadow val="0"/>
        <u val="none"/>
        <vertAlign val="baseline"/>
        <sz val="9"/>
        <color theme="1"/>
        <name val="Aptos Narrow"/>
        <family val="2"/>
        <scheme val="minor"/>
      </font>
      <fill>
        <patternFill patternType="none">
          <fgColor indexed="64"/>
          <bgColor auto="1"/>
        </patternFill>
      </fill>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9"/>
        <color theme="1"/>
        <name val="Aptos Narrow"/>
        <family val="2"/>
        <scheme val="minor"/>
      </font>
      <fill>
        <patternFill patternType="none">
          <fgColor indexed="64"/>
          <bgColor indexed="65"/>
        </patternFill>
      </fill>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9"/>
        <color theme="1"/>
        <name val="Aptos Narrow"/>
        <family val="2"/>
        <scheme val="minor"/>
      </font>
      <fill>
        <patternFill patternType="none">
          <fgColor indexed="64"/>
          <bgColor indexed="65"/>
        </patternFill>
      </fill>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9"/>
        <color theme="1"/>
        <name val="Aptos Narrow"/>
        <family val="2"/>
        <scheme val="minor"/>
      </font>
      <fill>
        <patternFill patternType="none">
          <fgColor indexed="64"/>
          <bgColor auto="1"/>
        </patternFill>
      </fill>
      <alignment horizontal="center" vertical="bottom" textRotation="0" wrapText="0"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border outline="0">
        <top style="thin">
          <color theme="0"/>
        </top>
        <bottom style="hair">
          <color indexed="64"/>
        </bottom>
      </border>
    </dxf>
    <dxf>
      <font>
        <b val="0"/>
        <i val="0"/>
        <strike val="0"/>
        <condense val="0"/>
        <extend val="0"/>
        <outline val="0"/>
        <shadow val="0"/>
        <u val="none"/>
        <vertAlign val="baseline"/>
        <sz val="9"/>
        <color theme="1"/>
        <name val="Aptos Narrow"/>
        <family val="2"/>
        <scheme val="minor"/>
      </font>
      <fill>
        <patternFill patternType="none">
          <fgColor indexed="64"/>
          <bgColor auto="1"/>
        </patternFill>
      </fill>
    </dxf>
    <dxf>
      <font>
        <strike val="0"/>
        <outline val="0"/>
        <shadow val="0"/>
        <u val="none"/>
        <vertAlign val="baseline"/>
        <sz val="14"/>
        <color theme="0"/>
        <name val="Aptos Narrow"/>
        <family val="2"/>
        <scheme val="minor"/>
      </font>
      <fill>
        <patternFill patternType="none">
          <fgColor indexed="64"/>
          <bgColor auto="1"/>
        </patternFill>
      </fill>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ont>
        <b/>
      </font>
      <alignment horizontal="center"/>
    </dxf>
    <dxf>
      <font>
        <b/>
      </font>
      <alignment horizontal="center"/>
    </dxf>
    <dxf>
      <font>
        <b/>
      </font>
      <alignment horizontal="center"/>
    </dxf>
    <dxf>
      <alignment horizontal="center"/>
    </dxf>
    <dxf>
      <font>
        <sz val="11"/>
      </font>
    </dxf>
    <dxf>
      <font>
        <b/>
      </font>
    </dxf>
    <dxf>
      <alignment vertical="center"/>
    </dxf>
    <dxf>
      <alignment vertical="center"/>
    </dxf>
    <dxf>
      <alignment vertical="center"/>
    </dxf>
    <dxf>
      <alignment vertical="center"/>
    </dxf>
    <dxf>
      <alignment vertical="cent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6" tint="0.79998168889431442"/>
        </patternFill>
      </fill>
    </dxf>
    <dxf>
      <fill>
        <patternFill>
          <bgColor theme="6" tint="0.79998168889431442"/>
        </patternFill>
      </fill>
    </dxf>
    <dxf>
      <fill>
        <patternFill patternType="solid">
          <bgColor theme="5" tint="0.79998168889431442"/>
        </patternFill>
      </fill>
    </dxf>
    <dxf>
      <alignment vertical="center"/>
    </dxf>
    <dxf>
      <alignment horizontal="left" vertical="center"/>
    </dxf>
    <dxf>
      <alignment horizontal="left" vertical="center"/>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wrapText="1"/>
    </dxf>
    <dxf>
      <alignment wrapText="1"/>
    </dxf>
    <dxf>
      <alignment wrapText="1"/>
    </dxf>
    <dxf>
      <alignment wrapText="1"/>
    </dxf>
    <dxf>
      <alignment wrapText="1"/>
    </dxf>
    <dxf>
      <alignment wrapText="1"/>
    </dxf>
    <dxf>
      <alignment wrapText="1"/>
    </dxf>
    <dxf>
      <font>
        <color auto="1"/>
      </font>
    </dxf>
    <dxf>
      <fill>
        <patternFill patternType="solid">
          <bgColor theme="4"/>
        </patternFill>
      </fill>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font>
        <sz val="12"/>
      </font>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font>
        <b/>
        <color theme="1"/>
      </font>
      <border>
        <bottom style="thin">
          <color rgb="FFEF4B41"/>
        </bottom>
        <vertical/>
        <horizontal/>
      </border>
    </dxf>
    <dxf>
      <font>
        <color theme="1"/>
      </font>
      <border diagonalUp="0" diagonalDown="0">
        <left/>
        <right/>
        <top/>
        <bottom/>
        <vertical/>
        <horizontal/>
      </border>
    </dxf>
  </dxfs>
  <tableStyles count="1" defaultTableStyle="TableStyleMedium2" defaultPivotStyle="PivotStyleLight16">
    <tableStyle name="Response" pivot="0" table="0" count="10" xr9:uid="{4700FF4F-F3EC-4CF1-ACF7-7A4A92F221DB}">
      <tableStyleElement type="wholeTable" dxfId="569"/>
      <tableStyleElement type="headerRow" dxfId="568"/>
    </tableStyle>
  </tableStyles>
  <colors>
    <mruColors>
      <color rgb="FFFF6600"/>
      <color rgb="FFEF4B41"/>
      <color rgb="FFA18DA9"/>
      <color rgb="FF3F2F55"/>
      <color rgb="FFFFDFC9"/>
      <color rgb="FFE7E1EF"/>
      <color rgb="FFE8E2EA"/>
      <color rgb="FFFBD3D1"/>
      <color rgb="FFF59189"/>
    </mruColors>
  </color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patternFill patternType="solid">
              <fgColor auto="1"/>
              <bgColor theme="6" tint="0.79998168889431442"/>
            </pattern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4" tint="0.79992065187536243"/>
              <bgColor rgb="FFC00000"/>
            </patternFill>
          </fill>
          <border>
            <left style="thin">
              <color rgb="FFCCCCCC"/>
            </left>
            <right style="thin">
              <color rgb="FFCCCCCC"/>
            </right>
            <top style="thin">
              <color rgb="FFCCCCCC"/>
            </top>
            <bottom style="thin">
              <color rgb="FFCCCCCC"/>
            </bottom>
            <vertical/>
            <horizontal/>
          </border>
        </dxf>
        <dxf>
          <font>
            <color theme="0"/>
          </font>
          <fill>
            <patternFill patternType="solid">
              <fgColor theme="4" tint="0.59999389629810485"/>
              <bgColor rgb="FFC00000"/>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x14:dxfs>
    </ext>
    <ext xmlns:x14="http://schemas.microsoft.com/office/spreadsheetml/2009/9/main" uri="{EB79DEF2-80B8-43e5-95BD-54CBDDF9020C}">
      <x14:slicerStyles defaultSlicerStyle="SlicerStyleLight1">
        <x14:slicerStyle name="Response">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Child Protection'!A1"/><Relationship Id="rId7" Type="http://schemas.openxmlformats.org/officeDocument/2006/relationships/hyperlink" Target="#ReadMe!A1"/><Relationship Id="rId2" Type="http://schemas.openxmlformats.org/officeDocument/2006/relationships/hyperlink" Target="#Unique_lists!A1"/><Relationship Id="rId1" Type="http://schemas.openxmlformats.org/officeDocument/2006/relationships/hyperlink" Target="#Complete_response_db!A1"/><Relationship Id="rId6" Type="http://schemas.openxmlformats.org/officeDocument/2006/relationships/hyperlink" Target="#'Housing, Land &amp; Property'!A1"/><Relationship Id="rId11" Type="http://schemas.openxmlformats.org/officeDocument/2006/relationships/hyperlink" Target="#'OCHA Menu'!A1"/><Relationship Id="rId5" Type="http://schemas.openxmlformats.org/officeDocument/2006/relationships/hyperlink" Target="#'Mine Action'!A1"/><Relationship Id="rId10" Type="http://schemas.openxmlformats.org/officeDocument/2006/relationships/hyperlink" Target="#Consolidated_Resp_Framework!A1"/><Relationship Id="rId4" Type="http://schemas.openxmlformats.org/officeDocument/2006/relationships/hyperlink" Target="#'Gender-based Violence'!A1"/><Relationship Id="rId9" Type="http://schemas.openxmlformats.org/officeDocument/2006/relationships/image" Target="../media/image2.svg"/></Relationships>
</file>

<file path=xl/drawings/_rels/drawing2.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Child Protection'!A1"/><Relationship Id="rId7" Type="http://schemas.openxmlformats.org/officeDocument/2006/relationships/hyperlink" Target="#ReadMe!A1"/><Relationship Id="rId2" Type="http://schemas.openxmlformats.org/officeDocument/2006/relationships/hyperlink" Target="#Unique_lists!A1"/><Relationship Id="rId1" Type="http://schemas.openxmlformats.org/officeDocument/2006/relationships/hyperlink" Target="#Complete_response_db!A1"/><Relationship Id="rId6" Type="http://schemas.openxmlformats.org/officeDocument/2006/relationships/hyperlink" Target="#'Housing, Land &amp; Property'!A1"/><Relationship Id="rId11" Type="http://schemas.openxmlformats.org/officeDocument/2006/relationships/hyperlink" Target="#'OCHA Menu'!A1"/><Relationship Id="rId5" Type="http://schemas.openxmlformats.org/officeDocument/2006/relationships/hyperlink" Target="#'Mine Action'!A1"/><Relationship Id="rId10" Type="http://schemas.openxmlformats.org/officeDocument/2006/relationships/hyperlink" Target="#Consolidated_Resp_Framework!A1"/><Relationship Id="rId4" Type="http://schemas.openxmlformats.org/officeDocument/2006/relationships/hyperlink" Target="#'Gender-based Violence'!A1"/><Relationship Id="rId9" Type="http://schemas.openxmlformats.org/officeDocument/2006/relationships/image" Target="../media/image2.svg"/></Relationships>
</file>

<file path=xl/drawings/_rels/drawing3.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Child Protection'!A1"/><Relationship Id="rId7" Type="http://schemas.openxmlformats.org/officeDocument/2006/relationships/hyperlink" Target="#ReadMe!A1"/><Relationship Id="rId2" Type="http://schemas.openxmlformats.org/officeDocument/2006/relationships/hyperlink" Target="#Unique_lists!A1"/><Relationship Id="rId1" Type="http://schemas.openxmlformats.org/officeDocument/2006/relationships/hyperlink" Target="#Complete_response_db!A1"/><Relationship Id="rId6" Type="http://schemas.openxmlformats.org/officeDocument/2006/relationships/hyperlink" Target="#'Housing, Land &amp; Property'!A1"/><Relationship Id="rId11" Type="http://schemas.openxmlformats.org/officeDocument/2006/relationships/hyperlink" Target="#'OCHA Menu'!A1"/><Relationship Id="rId5" Type="http://schemas.openxmlformats.org/officeDocument/2006/relationships/hyperlink" Target="#'Mine Action'!A1"/><Relationship Id="rId10" Type="http://schemas.openxmlformats.org/officeDocument/2006/relationships/hyperlink" Target="#Consolidated_Resp_Framework!A1"/><Relationship Id="rId4" Type="http://schemas.openxmlformats.org/officeDocument/2006/relationships/hyperlink" Target="#'Gender-based Violence'!A1"/><Relationship Id="rId9" Type="http://schemas.openxmlformats.org/officeDocument/2006/relationships/image" Target="../media/image2.svg"/></Relationships>
</file>

<file path=xl/drawings/_rels/drawing4.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Child Protection'!A1"/><Relationship Id="rId7" Type="http://schemas.openxmlformats.org/officeDocument/2006/relationships/hyperlink" Target="#ReadMe!A1"/><Relationship Id="rId2" Type="http://schemas.openxmlformats.org/officeDocument/2006/relationships/hyperlink" Target="#Unique_lists!A1"/><Relationship Id="rId1" Type="http://schemas.openxmlformats.org/officeDocument/2006/relationships/hyperlink" Target="#Complete_response_db!A1"/><Relationship Id="rId6" Type="http://schemas.openxmlformats.org/officeDocument/2006/relationships/hyperlink" Target="#'Housing, Land &amp; Property'!A1"/><Relationship Id="rId11" Type="http://schemas.openxmlformats.org/officeDocument/2006/relationships/hyperlink" Target="#'OCHA Menu'!A1"/><Relationship Id="rId5" Type="http://schemas.openxmlformats.org/officeDocument/2006/relationships/hyperlink" Target="#'Mine Action'!A1"/><Relationship Id="rId10" Type="http://schemas.openxmlformats.org/officeDocument/2006/relationships/hyperlink" Target="#Consolidated_Resp_Framework!A1"/><Relationship Id="rId4" Type="http://schemas.openxmlformats.org/officeDocument/2006/relationships/hyperlink" Target="#'Gender-based Violence'!A1"/><Relationship Id="rId9" Type="http://schemas.openxmlformats.org/officeDocument/2006/relationships/image" Target="../media/image2.svg"/></Relationships>
</file>

<file path=xl/drawings/_rels/drawing5.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Child Protection'!A1"/><Relationship Id="rId7" Type="http://schemas.openxmlformats.org/officeDocument/2006/relationships/hyperlink" Target="#ReadMe!A1"/><Relationship Id="rId2" Type="http://schemas.openxmlformats.org/officeDocument/2006/relationships/hyperlink" Target="#Unique_lists!A1"/><Relationship Id="rId1" Type="http://schemas.openxmlformats.org/officeDocument/2006/relationships/hyperlink" Target="#Complete_response_db!A1"/><Relationship Id="rId6" Type="http://schemas.openxmlformats.org/officeDocument/2006/relationships/hyperlink" Target="#'Housing, Land &amp; Property'!A1"/><Relationship Id="rId11" Type="http://schemas.openxmlformats.org/officeDocument/2006/relationships/hyperlink" Target="#'OCHA Menu'!A1"/><Relationship Id="rId5" Type="http://schemas.openxmlformats.org/officeDocument/2006/relationships/hyperlink" Target="#'Mine Action'!A1"/><Relationship Id="rId10" Type="http://schemas.openxmlformats.org/officeDocument/2006/relationships/hyperlink" Target="#Consolidated_Resp_Framework!A1"/><Relationship Id="rId4" Type="http://schemas.openxmlformats.org/officeDocument/2006/relationships/hyperlink" Target="#'Gender-based Violence'!A1"/><Relationship Id="rId9" Type="http://schemas.openxmlformats.org/officeDocument/2006/relationships/image" Target="../media/image2.svg"/></Relationships>
</file>

<file path=xl/drawings/_rels/drawing6.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Child Protection'!A1"/><Relationship Id="rId7" Type="http://schemas.openxmlformats.org/officeDocument/2006/relationships/hyperlink" Target="#ReadMe!A1"/><Relationship Id="rId2" Type="http://schemas.openxmlformats.org/officeDocument/2006/relationships/hyperlink" Target="#Unique_lists!A1"/><Relationship Id="rId1" Type="http://schemas.openxmlformats.org/officeDocument/2006/relationships/hyperlink" Target="#Complete_response_db!A1"/><Relationship Id="rId6" Type="http://schemas.openxmlformats.org/officeDocument/2006/relationships/hyperlink" Target="#'Housing, Land &amp; Property'!A1"/><Relationship Id="rId11" Type="http://schemas.openxmlformats.org/officeDocument/2006/relationships/hyperlink" Target="#'OCHA Menu'!A1"/><Relationship Id="rId5" Type="http://schemas.openxmlformats.org/officeDocument/2006/relationships/hyperlink" Target="#'Mine Action'!A1"/><Relationship Id="rId10" Type="http://schemas.openxmlformats.org/officeDocument/2006/relationships/hyperlink" Target="#Consolidated_Resp_Framework!A1"/><Relationship Id="rId4" Type="http://schemas.openxmlformats.org/officeDocument/2006/relationships/hyperlink" Target="#'Gender-based Violence'!A1"/><Relationship Id="rId9" Type="http://schemas.openxmlformats.org/officeDocument/2006/relationships/image" Target="../media/image2.svg"/></Relationships>
</file>

<file path=xl/drawings/_rels/drawing7.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Child Protection'!A1"/><Relationship Id="rId7" Type="http://schemas.openxmlformats.org/officeDocument/2006/relationships/hyperlink" Target="#ReadMe!A1"/><Relationship Id="rId2" Type="http://schemas.openxmlformats.org/officeDocument/2006/relationships/hyperlink" Target="#Unique_lists!A1"/><Relationship Id="rId1" Type="http://schemas.openxmlformats.org/officeDocument/2006/relationships/hyperlink" Target="#Complete_response_db!A1"/><Relationship Id="rId6" Type="http://schemas.openxmlformats.org/officeDocument/2006/relationships/hyperlink" Target="#'Housing, Land &amp; Property'!A1"/><Relationship Id="rId11" Type="http://schemas.openxmlformats.org/officeDocument/2006/relationships/hyperlink" Target="#'OCHA Menu'!A1"/><Relationship Id="rId5" Type="http://schemas.openxmlformats.org/officeDocument/2006/relationships/hyperlink" Target="#'Mine Action'!A1"/><Relationship Id="rId10" Type="http://schemas.openxmlformats.org/officeDocument/2006/relationships/hyperlink" Target="#Consolidated_Resp_Framework!A1"/><Relationship Id="rId4" Type="http://schemas.openxmlformats.org/officeDocument/2006/relationships/hyperlink" Target="#'Gender-based Violence'!A1"/><Relationship Id="rId9" Type="http://schemas.openxmlformats.org/officeDocument/2006/relationships/image" Target="../media/image2.svg"/></Relationships>
</file>

<file path=xl/drawings/_rels/drawing8.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Child Protection'!A1"/><Relationship Id="rId7" Type="http://schemas.openxmlformats.org/officeDocument/2006/relationships/hyperlink" Target="#ReadMe!A1"/><Relationship Id="rId2" Type="http://schemas.openxmlformats.org/officeDocument/2006/relationships/hyperlink" Target="#Unique_lists!A1"/><Relationship Id="rId1" Type="http://schemas.openxmlformats.org/officeDocument/2006/relationships/hyperlink" Target="#Complete_response_db!A1"/><Relationship Id="rId6" Type="http://schemas.openxmlformats.org/officeDocument/2006/relationships/hyperlink" Target="#'Housing, Land &amp; Property'!A1"/><Relationship Id="rId11" Type="http://schemas.openxmlformats.org/officeDocument/2006/relationships/hyperlink" Target="#'OCHA Menu'!A1"/><Relationship Id="rId5" Type="http://schemas.openxmlformats.org/officeDocument/2006/relationships/hyperlink" Target="#'Mine Action'!A1"/><Relationship Id="rId10" Type="http://schemas.openxmlformats.org/officeDocument/2006/relationships/hyperlink" Target="#Consolidated_Resp_Framework!A1"/><Relationship Id="rId4" Type="http://schemas.openxmlformats.org/officeDocument/2006/relationships/hyperlink" Target="#'Gender-based Violence'!A1"/><Relationship Id="rId9" Type="http://schemas.openxmlformats.org/officeDocument/2006/relationships/image" Target="../media/image2.svg"/></Relationships>
</file>

<file path=xl/drawings/_rels/drawing9.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Child Protection'!A1"/><Relationship Id="rId7" Type="http://schemas.openxmlformats.org/officeDocument/2006/relationships/hyperlink" Target="#ReadMe!A1"/><Relationship Id="rId2" Type="http://schemas.openxmlformats.org/officeDocument/2006/relationships/hyperlink" Target="#Unique_lists!A1"/><Relationship Id="rId1" Type="http://schemas.openxmlformats.org/officeDocument/2006/relationships/hyperlink" Target="#Complete_response_db!A1"/><Relationship Id="rId6" Type="http://schemas.openxmlformats.org/officeDocument/2006/relationships/hyperlink" Target="#'Housing, Land &amp; Property'!A1"/><Relationship Id="rId11" Type="http://schemas.openxmlformats.org/officeDocument/2006/relationships/hyperlink" Target="#'OCHA Menu'!A1"/><Relationship Id="rId5" Type="http://schemas.openxmlformats.org/officeDocument/2006/relationships/hyperlink" Target="#'Mine Action'!A1"/><Relationship Id="rId10" Type="http://schemas.openxmlformats.org/officeDocument/2006/relationships/hyperlink" Target="#Consolidated_Resp_Framework!A1"/><Relationship Id="rId4" Type="http://schemas.openxmlformats.org/officeDocument/2006/relationships/hyperlink" Target="#'Gender-based Violence'!A1"/><Relationship Id="rId9" Type="http://schemas.openxmlformats.org/officeDocument/2006/relationships/image" Target="../media/image2.sv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390525</xdr:colOff>
      <xdr:row>8</xdr:row>
      <xdr:rowOff>58616</xdr:rowOff>
    </xdr:to>
    <xdr:grpSp>
      <xdr:nvGrpSpPr>
        <xdr:cNvPr id="3" name="Group 2">
          <a:extLst>
            <a:ext uri="{FF2B5EF4-FFF2-40B4-BE49-F238E27FC236}">
              <a16:creationId xmlns:a16="http://schemas.microsoft.com/office/drawing/2014/main" id="{60EF009A-D376-4197-AA9E-FDC4D3FCEAE9}"/>
            </a:ext>
          </a:extLst>
        </xdr:cNvPr>
        <xdr:cNvGrpSpPr/>
      </xdr:nvGrpSpPr>
      <xdr:grpSpPr>
        <a:xfrm>
          <a:off x="0" y="0"/>
          <a:ext cx="1685925" cy="5449766"/>
          <a:chOff x="9525" y="95250"/>
          <a:chExt cx="1683204" cy="5467456"/>
        </a:xfrm>
      </xdr:grpSpPr>
      <xdr:grpSp>
        <xdr:nvGrpSpPr>
          <xdr:cNvPr id="4" name="Group 3">
            <a:extLst>
              <a:ext uri="{FF2B5EF4-FFF2-40B4-BE49-F238E27FC236}">
                <a16:creationId xmlns:a16="http://schemas.microsoft.com/office/drawing/2014/main" id="{0B692434-BFED-65A1-774F-CA86EF4D9DA6}"/>
              </a:ext>
            </a:extLst>
          </xdr:cNvPr>
          <xdr:cNvGrpSpPr/>
        </xdr:nvGrpSpPr>
        <xdr:grpSpPr>
          <a:xfrm>
            <a:off x="95250" y="183697"/>
            <a:ext cx="1530803" cy="5379009"/>
            <a:chOff x="104776" y="219075"/>
            <a:chExt cx="1457324" cy="5411666"/>
          </a:xfrm>
        </xdr:grpSpPr>
        <xdr:sp macro="" textlink="">
          <xdr:nvSpPr>
            <xdr:cNvPr id="6" name="Rectangle: Rounded Corners 5">
              <a:extLst>
                <a:ext uri="{FF2B5EF4-FFF2-40B4-BE49-F238E27FC236}">
                  <a16:creationId xmlns:a16="http://schemas.microsoft.com/office/drawing/2014/main" id="{882071BC-0972-B842-3FC7-16377433535D}"/>
                </a:ext>
              </a:extLst>
            </xdr:cNvPr>
            <xdr:cNvSpPr/>
          </xdr:nvSpPr>
          <xdr:spPr>
            <a:xfrm>
              <a:off x="104776" y="219075"/>
              <a:ext cx="1457324" cy="5381625"/>
            </a:xfrm>
            <a:prstGeom prst="roundRect">
              <a:avLst>
                <a:gd name="adj" fmla="val 6141"/>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kern="1200"/>
            </a:p>
          </xdr:txBody>
        </xdr:sp>
        <xdr:sp macro="" textlink="">
          <xdr:nvSpPr>
            <xdr:cNvPr id="7" name="Rectangle: Rounded Corners 6">
              <a:hlinkClick xmlns:r="http://schemas.openxmlformats.org/officeDocument/2006/relationships" r:id="rId1"/>
              <a:extLst>
                <a:ext uri="{FF2B5EF4-FFF2-40B4-BE49-F238E27FC236}">
                  <a16:creationId xmlns:a16="http://schemas.microsoft.com/office/drawing/2014/main" id="{682631D9-13F7-D20F-A8BB-E6F42F127836}"/>
                </a:ext>
              </a:extLst>
            </xdr:cNvPr>
            <xdr:cNvSpPr/>
          </xdr:nvSpPr>
          <xdr:spPr>
            <a:xfrm>
              <a:off x="247650" y="1289957"/>
              <a:ext cx="1171576" cy="247650"/>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DATABASE</a:t>
              </a:r>
            </a:p>
          </xdr:txBody>
        </xdr:sp>
        <xdr:sp macro="" textlink="">
          <xdr:nvSpPr>
            <xdr:cNvPr id="8" name="Rectangle: Rounded Corners 7">
              <a:hlinkClick xmlns:r="http://schemas.openxmlformats.org/officeDocument/2006/relationships" r:id="rId2"/>
              <a:extLst>
                <a:ext uri="{FF2B5EF4-FFF2-40B4-BE49-F238E27FC236}">
                  <a16:creationId xmlns:a16="http://schemas.microsoft.com/office/drawing/2014/main" id="{6B89683C-0ED9-30A3-8900-69F0D16C3E5D}"/>
                </a:ext>
              </a:extLst>
            </xdr:cNvPr>
            <xdr:cNvSpPr/>
          </xdr:nvSpPr>
          <xdr:spPr>
            <a:xfrm>
              <a:off x="247650" y="1936296"/>
              <a:ext cx="1171576" cy="249011"/>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LISTS</a:t>
              </a:r>
            </a:p>
          </xdr:txBody>
        </xdr:sp>
        <xdr:sp macro="" textlink="">
          <xdr:nvSpPr>
            <xdr:cNvPr id="9" name="Rectangle: Rounded Corners 8">
              <a:hlinkClick xmlns:r="http://schemas.openxmlformats.org/officeDocument/2006/relationships" r:id="rId3"/>
              <a:extLst>
                <a:ext uri="{FF2B5EF4-FFF2-40B4-BE49-F238E27FC236}">
                  <a16:creationId xmlns:a16="http://schemas.microsoft.com/office/drawing/2014/main" id="{7C901D33-D840-97F8-26E5-4BC324F10930}"/>
                </a:ext>
              </a:extLst>
            </xdr:cNvPr>
            <xdr:cNvSpPr/>
          </xdr:nvSpPr>
          <xdr:spPr>
            <a:xfrm>
              <a:off x="247650" y="2711669"/>
              <a:ext cx="1171576" cy="247650"/>
            </a:xfrm>
            <a:prstGeom prst="roundRect">
              <a:avLst/>
            </a:prstGeom>
            <a:solidFill>
              <a:srgbClr val="3F2F55"/>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CHILD</a:t>
              </a:r>
              <a:r>
                <a:rPr lang="en-US" sz="1000" b="1" kern="1200" baseline="0">
                  <a:solidFill>
                    <a:schemeClr val="bg1"/>
                  </a:solidFill>
                  <a:latin typeface="Calibri" panose="020F0502020204030204" pitchFamily="34" charset="0"/>
                  <a:ea typeface="Calibri" panose="020F0502020204030204" pitchFamily="34" charset="0"/>
                  <a:cs typeface="Calibri" panose="020F0502020204030204" pitchFamily="34" charset="0"/>
                </a:rPr>
                <a:t> PROT.</a:t>
              </a:r>
              <a:endPar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0" name="Rectangle: Rounded Corners 9">
              <a:hlinkClick xmlns:r="http://schemas.openxmlformats.org/officeDocument/2006/relationships" r:id="rId4"/>
              <a:extLst>
                <a:ext uri="{FF2B5EF4-FFF2-40B4-BE49-F238E27FC236}">
                  <a16:creationId xmlns:a16="http://schemas.microsoft.com/office/drawing/2014/main" id="{2B2708D0-C5B4-2881-0354-4AF1719F398A}"/>
                </a:ext>
              </a:extLst>
            </xdr:cNvPr>
            <xdr:cNvSpPr/>
          </xdr:nvSpPr>
          <xdr:spPr>
            <a:xfrm>
              <a:off x="247650" y="3059332"/>
              <a:ext cx="1171576" cy="247650"/>
            </a:xfrm>
            <a:prstGeom prst="roundRect">
              <a:avLst/>
            </a:prstGeom>
            <a:solidFill>
              <a:srgbClr val="A18DA9"/>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GBV</a:t>
              </a:r>
            </a:p>
          </xdr:txBody>
        </xdr:sp>
        <xdr:sp macro="" textlink="">
          <xdr:nvSpPr>
            <xdr:cNvPr id="11" name="Rectangle: Rounded Corners 10">
              <a:hlinkClick xmlns:r="http://schemas.openxmlformats.org/officeDocument/2006/relationships" r:id="rId5"/>
              <a:extLst>
                <a:ext uri="{FF2B5EF4-FFF2-40B4-BE49-F238E27FC236}">
                  <a16:creationId xmlns:a16="http://schemas.microsoft.com/office/drawing/2014/main" id="{F90BF5B2-69CC-CD41-9A5B-61660BE8A72A}"/>
                </a:ext>
              </a:extLst>
            </xdr:cNvPr>
            <xdr:cNvSpPr/>
          </xdr:nvSpPr>
          <xdr:spPr>
            <a:xfrm>
              <a:off x="247650" y="3406995"/>
              <a:ext cx="1171576" cy="247650"/>
            </a:xfrm>
            <a:prstGeom prst="roundRect">
              <a:avLst/>
            </a:prstGeom>
            <a:solidFill>
              <a:srgbClr val="EF4B41"/>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MINE ACTION</a:t>
              </a:r>
            </a:p>
          </xdr:txBody>
        </xdr:sp>
        <xdr:sp macro="" textlink="">
          <xdr:nvSpPr>
            <xdr:cNvPr id="12" name="Rectangle: Rounded Corners 11">
              <a:hlinkClick xmlns:r="http://schemas.openxmlformats.org/officeDocument/2006/relationships" r:id="rId6"/>
              <a:extLst>
                <a:ext uri="{FF2B5EF4-FFF2-40B4-BE49-F238E27FC236}">
                  <a16:creationId xmlns:a16="http://schemas.microsoft.com/office/drawing/2014/main" id="{AFDF08D7-54C4-A4F7-E003-D753B7EC0B12}"/>
                </a:ext>
              </a:extLst>
            </xdr:cNvPr>
            <xdr:cNvSpPr/>
          </xdr:nvSpPr>
          <xdr:spPr>
            <a:xfrm>
              <a:off x="247650" y="3754658"/>
              <a:ext cx="1171576" cy="247650"/>
            </a:xfrm>
            <a:prstGeom prst="roundRect">
              <a:avLst/>
            </a:prstGeom>
            <a:solidFill>
              <a:srgbClr val="FF6600"/>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HLP</a:t>
              </a:r>
            </a:p>
          </xdr:txBody>
        </xdr:sp>
        <xdr:pic>
          <xdr:nvPicPr>
            <xdr:cNvPr id="13" name="Graphic 12" descr="Home with solid fill">
              <a:hlinkClick xmlns:r="http://schemas.openxmlformats.org/officeDocument/2006/relationships" r:id="rId7"/>
              <a:extLst>
                <a:ext uri="{FF2B5EF4-FFF2-40B4-BE49-F238E27FC236}">
                  <a16:creationId xmlns:a16="http://schemas.microsoft.com/office/drawing/2014/main" id="{6F7BB99F-95C4-F63D-5887-2982A5C505FB}"/>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571501" y="4953000"/>
              <a:ext cx="523875" cy="523875"/>
            </a:xfrm>
            <a:prstGeom prst="rect">
              <a:avLst/>
            </a:prstGeom>
          </xdr:spPr>
        </xdr:pic>
        <xdr:sp macro="" textlink="">
          <xdr:nvSpPr>
            <xdr:cNvPr id="14" name="TextBox 13">
              <a:extLst>
                <a:ext uri="{FF2B5EF4-FFF2-40B4-BE49-F238E27FC236}">
                  <a16:creationId xmlns:a16="http://schemas.microsoft.com/office/drawing/2014/main" id="{5C5D8EF7-C362-FA51-1C77-F849C3600919}"/>
                </a:ext>
              </a:extLst>
            </xdr:cNvPr>
            <xdr:cNvSpPr txBox="1"/>
          </xdr:nvSpPr>
          <xdr:spPr>
            <a:xfrm>
              <a:off x="255814" y="707572"/>
              <a:ext cx="1153886" cy="4789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General overview of the consolidated response</a:t>
              </a:r>
              <a:r>
                <a:rPr lang="en-US" sz="800" i="1" kern="1200" baseline="0">
                  <a:latin typeface="Calibri" panose="020F0502020204030204" pitchFamily="34" charset="0"/>
                  <a:ea typeface="Calibri" panose="020F0502020204030204" pitchFamily="34" charset="0"/>
                  <a:cs typeface="Calibri" panose="020F0502020204030204" pitchFamily="34" charset="0"/>
                </a:rPr>
                <a:t> framework</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5" name="Rectangle: Rounded Corners 14">
              <a:hlinkClick xmlns:r="http://schemas.openxmlformats.org/officeDocument/2006/relationships" r:id="rId10"/>
              <a:extLst>
                <a:ext uri="{FF2B5EF4-FFF2-40B4-BE49-F238E27FC236}">
                  <a16:creationId xmlns:a16="http://schemas.microsoft.com/office/drawing/2014/main" id="{1CAC0E11-B543-6845-CE4E-5E96A27FABAB}"/>
                </a:ext>
              </a:extLst>
            </xdr:cNvPr>
            <xdr:cNvSpPr/>
          </xdr:nvSpPr>
          <xdr:spPr>
            <a:xfrm>
              <a:off x="247650" y="484415"/>
              <a:ext cx="1171576" cy="247650"/>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FRAMEWORK</a:t>
              </a:r>
            </a:p>
          </xdr:txBody>
        </xdr:sp>
        <xdr:sp macro="" textlink="">
          <xdr:nvSpPr>
            <xdr:cNvPr id="16" name="TextBox 15">
              <a:extLst>
                <a:ext uri="{FF2B5EF4-FFF2-40B4-BE49-F238E27FC236}">
                  <a16:creationId xmlns:a16="http://schemas.microsoft.com/office/drawing/2014/main" id="{61F18E5F-855C-88CB-9D26-6FA7FC6690E8}"/>
                </a:ext>
              </a:extLst>
            </xdr:cNvPr>
            <xdr:cNvSpPr txBox="1"/>
          </xdr:nvSpPr>
          <xdr:spPr>
            <a:xfrm>
              <a:off x="255814" y="1545772"/>
              <a:ext cx="1153886" cy="359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Extensive</a:t>
              </a:r>
              <a:r>
                <a:rPr lang="en-US" sz="800" i="1" kern="1200" baseline="0">
                  <a:latin typeface="Calibri" panose="020F0502020204030204" pitchFamily="34" charset="0"/>
                  <a:ea typeface="Calibri" panose="020F0502020204030204" pitchFamily="34" charset="0"/>
                  <a:cs typeface="Calibri" panose="020F0502020204030204" pitchFamily="34" charset="0"/>
                </a:rPr>
                <a:t> database of all activities</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7" name="TextBox 16">
              <a:extLst>
                <a:ext uri="{FF2B5EF4-FFF2-40B4-BE49-F238E27FC236}">
                  <a16:creationId xmlns:a16="http://schemas.microsoft.com/office/drawing/2014/main" id="{3D992167-5FFE-6275-F694-4B10456D671F}"/>
                </a:ext>
              </a:extLst>
            </xdr:cNvPr>
            <xdr:cNvSpPr txBox="1"/>
          </xdr:nvSpPr>
          <xdr:spPr>
            <a:xfrm>
              <a:off x="255814" y="2200276"/>
              <a:ext cx="1153886" cy="359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Simple</a:t>
              </a:r>
              <a:r>
                <a:rPr lang="en-US" sz="800" i="1" kern="1200" baseline="0">
                  <a:latin typeface="Calibri" panose="020F0502020204030204" pitchFamily="34" charset="0"/>
                  <a:ea typeface="Calibri" panose="020F0502020204030204" pitchFamily="34" charset="0"/>
                  <a:cs typeface="Calibri" panose="020F0502020204030204" pitchFamily="34" charset="0"/>
                </a:rPr>
                <a:t> lists (activities, indicators, etc) </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cxnSp macro="">
          <xdr:nvCxnSpPr>
            <xdr:cNvPr id="18" name="Straight Connector 17">
              <a:extLst>
                <a:ext uri="{FF2B5EF4-FFF2-40B4-BE49-F238E27FC236}">
                  <a16:creationId xmlns:a16="http://schemas.microsoft.com/office/drawing/2014/main" id="{E6905AC0-7D7D-0A82-3A54-FF4EA9470630}"/>
                </a:ext>
              </a:extLst>
            </xdr:cNvPr>
            <xdr:cNvCxnSpPr/>
          </xdr:nvCxnSpPr>
          <xdr:spPr>
            <a:xfrm>
              <a:off x="256190" y="2632513"/>
              <a:ext cx="1140372" cy="0"/>
            </a:xfrm>
            <a:prstGeom prst="line">
              <a:avLst/>
            </a:prstGeom>
            <a:ln w="12700"/>
          </xdr:spPr>
          <xdr:style>
            <a:lnRef idx="2">
              <a:schemeClr val="dk1"/>
            </a:lnRef>
            <a:fillRef idx="0">
              <a:schemeClr val="dk1"/>
            </a:fillRef>
            <a:effectRef idx="1">
              <a:schemeClr val="dk1"/>
            </a:effectRef>
            <a:fontRef idx="minor">
              <a:schemeClr val="tx1"/>
            </a:fontRef>
          </xdr:style>
        </xdr:cxnSp>
        <xdr:sp macro="" textlink="">
          <xdr:nvSpPr>
            <xdr:cNvPr id="19" name="TextBox 18">
              <a:extLst>
                <a:ext uri="{FF2B5EF4-FFF2-40B4-BE49-F238E27FC236}">
                  <a16:creationId xmlns:a16="http://schemas.microsoft.com/office/drawing/2014/main" id="{B87BED78-77CB-BF0D-9A40-81CA771FCDBA}"/>
                </a:ext>
              </a:extLst>
            </xdr:cNvPr>
            <xdr:cNvSpPr txBox="1"/>
          </xdr:nvSpPr>
          <xdr:spPr>
            <a:xfrm>
              <a:off x="255814" y="4361465"/>
              <a:ext cx="1153886" cy="4782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Specific</a:t>
              </a:r>
              <a:r>
                <a:rPr lang="en-US" sz="800" i="1" kern="1200" baseline="0">
                  <a:latin typeface="Calibri" panose="020F0502020204030204" pitchFamily="34" charset="0"/>
                  <a:ea typeface="Calibri" panose="020F0502020204030204" pitchFamily="34" charset="0"/>
                  <a:cs typeface="Calibri" panose="020F0502020204030204" pitchFamily="34" charset="0"/>
                </a:rPr>
                <a:t> lists of activities for internal and external coherence</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20" name="Rectangle: Rounded Corners 19">
              <a:hlinkClick xmlns:r="http://schemas.openxmlformats.org/officeDocument/2006/relationships" r:id="rId11"/>
              <a:extLst>
                <a:ext uri="{FF2B5EF4-FFF2-40B4-BE49-F238E27FC236}">
                  <a16:creationId xmlns:a16="http://schemas.microsoft.com/office/drawing/2014/main" id="{8CB7FAAF-9677-D7E3-3546-FF048FDA05B1}"/>
                </a:ext>
              </a:extLst>
            </xdr:cNvPr>
            <xdr:cNvSpPr/>
          </xdr:nvSpPr>
          <xdr:spPr>
            <a:xfrm>
              <a:off x="247650" y="4102320"/>
              <a:ext cx="1171576" cy="247650"/>
            </a:xfrm>
            <a:prstGeom prst="roundRect">
              <a:avLst/>
            </a:prstGeom>
            <a:solidFill>
              <a:schemeClr val="bg1"/>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tx1"/>
                  </a:solidFill>
                  <a:latin typeface="Calibri" panose="020F0502020204030204" pitchFamily="34" charset="0"/>
                  <a:ea typeface="Calibri" panose="020F0502020204030204" pitchFamily="34" charset="0"/>
                  <a:cs typeface="Calibri" panose="020F0502020204030204" pitchFamily="34" charset="0"/>
                </a:rPr>
                <a:t>OCHA</a:t>
              </a:r>
              <a:r>
                <a:rPr lang="en-US" sz="1000" b="1" kern="1200" baseline="0">
                  <a:solidFill>
                    <a:schemeClr val="tx1"/>
                  </a:solidFill>
                  <a:latin typeface="Calibri" panose="020F0502020204030204" pitchFamily="34" charset="0"/>
                  <a:ea typeface="Calibri" panose="020F0502020204030204" pitchFamily="34" charset="0"/>
                  <a:cs typeface="Calibri" panose="020F0502020204030204" pitchFamily="34" charset="0"/>
                </a:rPr>
                <a:t> MENU</a:t>
              </a:r>
              <a:endParaRPr lang="en-US" sz="1000" b="1" kern="1200">
                <a:solidFill>
                  <a:schemeClr val="tx1"/>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21" name="TextBox 20">
              <a:extLst>
                <a:ext uri="{FF2B5EF4-FFF2-40B4-BE49-F238E27FC236}">
                  <a16:creationId xmlns:a16="http://schemas.microsoft.com/office/drawing/2014/main" id="{664F2F76-28F0-6EA1-E711-5236954554B4}"/>
                </a:ext>
              </a:extLst>
            </xdr:cNvPr>
            <xdr:cNvSpPr txBox="1"/>
          </xdr:nvSpPr>
          <xdr:spPr>
            <a:xfrm>
              <a:off x="255814" y="5401888"/>
              <a:ext cx="1153886" cy="228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b="1" i="0" kern="1200">
                  <a:latin typeface="Calibri" panose="020F0502020204030204" pitchFamily="34" charset="0"/>
                  <a:ea typeface="Calibri" panose="020F0502020204030204" pitchFamily="34" charset="0"/>
                  <a:cs typeface="Calibri" panose="020F0502020204030204" pitchFamily="34" charset="0"/>
                </a:rPr>
                <a:t>README</a:t>
              </a:r>
            </a:p>
          </xdr:txBody>
        </xdr:sp>
      </xdr:grpSp>
      <xdr:sp macro="" textlink="">
        <xdr:nvSpPr>
          <xdr:cNvPr id="5" name="TextBox 4">
            <a:extLst>
              <a:ext uri="{FF2B5EF4-FFF2-40B4-BE49-F238E27FC236}">
                <a16:creationId xmlns:a16="http://schemas.microsoft.com/office/drawing/2014/main" id="{D70EBC14-9E74-1A0A-E53C-A5CF0C9FE4FF}"/>
              </a:ext>
            </a:extLst>
          </xdr:cNvPr>
          <xdr:cNvSpPr txBox="1"/>
        </xdr:nvSpPr>
        <xdr:spPr>
          <a:xfrm>
            <a:off x="9525" y="95250"/>
            <a:ext cx="1683204" cy="4054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kern="1200">
                <a:latin typeface="Roboto" panose="02000000000000000000" pitchFamily="2" charset="0"/>
                <a:ea typeface="Roboto" panose="02000000000000000000" pitchFamily="2" charset="0"/>
                <a:cs typeface="Roboto" panose="02000000000000000000" pitchFamily="2" charset="0"/>
              </a:rPr>
              <a:t>NAVIGATION</a:t>
            </a:r>
            <a:r>
              <a:rPr lang="en-US" sz="1000" b="1" kern="1200" baseline="0">
                <a:latin typeface="Roboto" panose="02000000000000000000" pitchFamily="2" charset="0"/>
                <a:ea typeface="Roboto" panose="02000000000000000000" pitchFamily="2" charset="0"/>
                <a:cs typeface="Roboto" panose="02000000000000000000" pitchFamily="2" charset="0"/>
              </a:rPr>
              <a:t> MENU</a:t>
            </a:r>
            <a:endParaRPr lang="en-US" sz="1000" b="1" kern="1200">
              <a:latin typeface="Roboto" panose="02000000000000000000" pitchFamily="2" charset="0"/>
              <a:ea typeface="Roboto" panose="02000000000000000000" pitchFamily="2" charset="0"/>
              <a:cs typeface="Roboto" panose="02000000000000000000" pitchFamily="2" charset="0"/>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482982</xdr:colOff>
      <xdr:row>18</xdr:row>
      <xdr:rowOff>601541</xdr:rowOff>
    </xdr:to>
    <xdr:grpSp>
      <xdr:nvGrpSpPr>
        <xdr:cNvPr id="2" name="Group 1">
          <a:extLst>
            <a:ext uri="{FF2B5EF4-FFF2-40B4-BE49-F238E27FC236}">
              <a16:creationId xmlns:a16="http://schemas.microsoft.com/office/drawing/2014/main" id="{95D3EDB8-22B2-46E4-932F-3835C3920593}"/>
            </a:ext>
          </a:extLst>
        </xdr:cNvPr>
        <xdr:cNvGrpSpPr/>
      </xdr:nvGrpSpPr>
      <xdr:grpSpPr>
        <a:xfrm>
          <a:off x="0" y="0"/>
          <a:ext cx="1778382" cy="5449766"/>
          <a:chOff x="9525" y="95250"/>
          <a:chExt cx="1775512" cy="5467456"/>
        </a:xfrm>
      </xdr:grpSpPr>
      <xdr:grpSp>
        <xdr:nvGrpSpPr>
          <xdr:cNvPr id="3" name="Group 2">
            <a:extLst>
              <a:ext uri="{FF2B5EF4-FFF2-40B4-BE49-F238E27FC236}">
                <a16:creationId xmlns:a16="http://schemas.microsoft.com/office/drawing/2014/main" id="{9E6822F5-1499-1ADD-E291-C9E900D08588}"/>
              </a:ext>
            </a:extLst>
          </xdr:cNvPr>
          <xdr:cNvGrpSpPr/>
        </xdr:nvGrpSpPr>
        <xdr:grpSpPr>
          <a:xfrm>
            <a:off x="95250" y="183697"/>
            <a:ext cx="1689787" cy="5379009"/>
            <a:chOff x="104776" y="219075"/>
            <a:chExt cx="1608677" cy="5411666"/>
          </a:xfrm>
        </xdr:grpSpPr>
        <xdr:sp macro="" textlink="">
          <xdr:nvSpPr>
            <xdr:cNvPr id="5" name="Rectangle: Rounded Corners 4">
              <a:extLst>
                <a:ext uri="{FF2B5EF4-FFF2-40B4-BE49-F238E27FC236}">
                  <a16:creationId xmlns:a16="http://schemas.microsoft.com/office/drawing/2014/main" id="{03909ABF-5071-E3F2-A47B-53F0882584BE}"/>
                </a:ext>
              </a:extLst>
            </xdr:cNvPr>
            <xdr:cNvSpPr/>
          </xdr:nvSpPr>
          <xdr:spPr>
            <a:xfrm>
              <a:off x="104776" y="219075"/>
              <a:ext cx="1457324" cy="5381625"/>
            </a:xfrm>
            <a:prstGeom prst="roundRect">
              <a:avLst>
                <a:gd name="adj" fmla="val 6141"/>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kern="1200"/>
            </a:p>
          </xdr:txBody>
        </xdr:sp>
        <xdr:sp macro="" textlink="">
          <xdr:nvSpPr>
            <xdr:cNvPr id="6" name="Rectangle: Rounded Corners 5">
              <a:hlinkClick xmlns:r="http://schemas.openxmlformats.org/officeDocument/2006/relationships" r:id="rId1"/>
              <a:extLst>
                <a:ext uri="{FF2B5EF4-FFF2-40B4-BE49-F238E27FC236}">
                  <a16:creationId xmlns:a16="http://schemas.microsoft.com/office/drawing/2014/main" id="{B4D80984-75DC-294E-B83A-D3CDE4F84ADC}"/>
                </a:ext>
              </a:extLst>
            </xdr:cNvPr>
            <xdr:cNvSpPr/>
          </xdr:nvSpPr>
          <xdr:spPr>
            <a:xfrm>
              <a:off x="247650" y="1289957"/>
              <a:ext cx="1171576" cy="247650"/>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DATABASE</a:t>
              </a:r>
            </a:p>
          </xdr:txBody>
        </xdr:sp>
        <xdr:sp macro="" textlink="">
          <xdr:nvSpPr>
            <xdr:cNvPr id="7" name="Rectangle: Rounded Corners 6">
              <a:hlinkClick xmlns:r="http://schemas.openxmlformats.org/officeDocument/2006/relationships" r:id="rId2"/>
              <a:extLst>
                <a:ext uri="{FF2B5EF4-FFF2-40B4-BE49-F238E27FC236}">
                  <a16:creationId xmlns:a16="http://schemas.microsoft.com/office/drawing/2014/main" id="{BD28EE64-A7D8-859C-12C9-597CAC8811D7}"/>
                </a:ext>
              </a:extLst>
            </xdr:cNvPr>
            <xdr:cNvSpPr/>
          </xdr:nvSpPr>
          <xdr:spPr>
            <a:xfrm>
              <a:off x="247650" y="1936296"/>
              <a:ext cx="1171576" cy="249011"/>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LISTS</a:t>
              </a:r>
            </a:p>
          </xdr:txBody>
        </xdr:sp>
        <xdr:sp macro="" textlink="">
          <xdr:nvSpPr>
            <xdr:cNvPr id="8" name="Rectangle: Rounded Corners 7">
              <a:hlinkClick xmlns:r="http://schemas.openxmlformats.org/officeDocument/2006/relationships" r:id="rId3"/>
              <a:extLst>
                <a:ext uri="{FF2B5EF4-FFF2-40B4-BE49-F238E27FC236}">
                  <a16:creationId xmlns:a16="http://schemas.microsoft.com/office/drawing/2014/main" id="{3F358D10-4DFE-BD39-564F-328CABDE210E}"/>
                </a:ext>
              </a:extLst>
            </xdr:cNvPr>
            <xdr:cNvSpPr/>
          </xdr:nvSpPr>
          <xdr:spPr>
            <a:xfrm>
              <a:off x="247650" y="2711669"/>
              <a:ext cx="1171576" cy="247650"/>
            </a:xfrm>
            <a:prstGeom prst="roundRect">
              <a:avLst/>
            </a:prstGeom>
            <a:solidFill>
              <a:srgbClr val="3F2F55"/>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CHILD</a:t>
              </a:r>
              <a:r>
                <a:rPr lang="en-US" sz="1000" b="1" kern="1200" baseline="0">
                  <a:solidFill>
                    <a:schemeClr val="bg1"/>
                  </a:solidFill>
                  <a:latin typeface="Calibri" panose="020F0502020204030204" pitchFamily="34" charset="0"/>
                  <a:ea typeface="Calibri" panose="020F0502020204030204" pitchFamily="34" charset="0"/>
                  <a:cs typeface="Calibri" panose="020F0502020204030204" pitchFamily="34" charset="0"/>
                </a:rPr>
                <a:t> PROT.</a:t>
              </a:r>
              <a:endPar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9" name="Rectangle: Rounded Corners 8">
              <a:hlinkClick xmlns:r="http://schemas.openxmlformats.org/officeDocument/2006/relationships" r:id="rId4"/>
              <a:extLst>
                <a:ext uri="{FF2B5EF4-FFF2-40B4-BE49-F238E27FC236}">
                  <a16:creationId xmlns:a16="http://schemas.microsoft.com/office/drawing/2014/main" id="{D742EDB2-58A2-F660-8DF5-179B2667C0E5}"/>
                </a:ext>
              </a:extLst>
            </xdr:cNvPr>
            <xdr:cNvSpPr/>
          </xdr:nvSpPr>
          <xdr:spPr>
            <a:xfrm>
              <a:off x="247650" y="3059332"/>
              <a:ext cx="1171576" cy="247650"/>
            </a:xfrm>
            <a:prstGeom prst="roundRect">
              <a:avLst/>
            </a:prstGeom>
            <a:solidFill>
              <a:srgbClr val="A18DA9"/>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GBV</a:t>
              </a:r>
            </a:p>
          </xdr:txBody>
        </xdr:sp>
        <xdr:sp macro="" textlink="">
          <xdr:nvSpPr>
            <xdr:cNvPr id="10" name="Rectangle: Rounded Corners 9">
              <a:hlinkClick xmlns:r="http://schemas.openxmlformats.org/officeDocument/2006/relationships" r:id="rId5"/>
              <a:extLst>
                <a:ext uri="{FF2B5EF4-FFF2-40B4-BE49-F238E27FC236}">
                  <a16:creationId xmlns:a16="http://schemas.microsoft.com/office/drawing/2014/main" id="{FDBADFF4-8CFD-46BE-DF1B-B5BB6E55249C}"/>
                </a:ext>
              </a:extLst>
            </xdr:cNvPr>
            <xdr:cNvSpPr/>
          </xdr:nvSpPr>
          <xdr:spPr>
            <a:xfrm>
              <a:off x="247650" y="3406995"/>
              <a:ext cx="1171576" cy="247650"/>
            </a:xfrm>
            <a:prstGeom prst="roundRect">
              <a:avLst/>
            </a:prstGeom>
            <a:solidFill>
              <a:srgbClr val="EF4B41"/>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MINE ACTION</a:t>
              </a:r>
            </a:p>
          </xdr:txBody>
        </xdr:sp>
        <xdr:sp macro="" textlink="">
          <xdr:nvSpPr>
            <xdr:cNvPr id="11" name="Rectangle: Rounded Corners 10">
              <a:hlinkClick xmlns:r="http://schemas.openxmlformats.org/officeDocument/2006/relationships" r:id="rId6"/>
              <a:extLst>
                <a:ext uri="{FF2B5EF4-FFF2-40B4-BE49-F238E27FC236}">
                  <a16:creationId xmlns:a16="http://schemas.microsoft.com/office/drawing/2014/main" id="{406BDD29-196B-7B66-44E4-3A8EA7282700}"/>
                </a:ext>
              </a:extLst>
            </xdr:cNvPr>
            <xdr:cNvSpPr/>
          </xdr:nvSpPr>
          <xdr:spPr>
            <a:xfrm>
              <a:off x="247650" y="3754658"/>
              <a:ext cx="1171576" cy="247650"/>
            </a:xfrm>
            <a:prstGeom prst="roundRect">
              <a:avLst/>
            </a:prstGeom>
            <a:solidFill>
              <a:srgbClr val="FF6600"/>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HLP</a:t>
              </a:r>
            </a:p>
          </xdr:txBody>
        </xdr:sp>
        <xdr:pic>
          <xdr:nvPicPr>
            <xdr:cNvPr id="12" name="Graphic 11" descr="Home with solid fill">
              <a:hlinkClick xmlns:r="http://schemas.openxmlformats.org/officeDocument/2006/relationships" r:id="rId7"/>
              <a:extLst>
                <a:ext uri="{FF2B5EF4-FFF2-40B4-BE49-F238E27FC236}">
                  <a16:creationId xmlns:a16="http://schemas.microsoft.com/office/drawing/2014/main" id="{C576F53A-A8A6-F398-A09C-8D429496E8BD}"/>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571501" y="4953000"/>
              <a:ext cx="523875" cy="523875"/>
            </a:xfrm>
            <a:prstGeom prst="rect">
              <a:avLst/>
            </a:prstGeom>
          </xdr:spPr>
        </xdr:pic>
        <xdr:sp macro="" textlink="">
          <xdr:nvSpPr>
            <xdr:cNvPr id="13" name="TextBox 12">
              <a:extLst>
                <a:ext uri="{FF2B5EF4-FFF2-40B4-BE49-F238E27FC236}">
                  <a16:creationId xmlns:a16="http://schemas.microsoft.com/office/drawing/2014/main" id="{4AB46333-9041-DB34-6276-EF72DA427B87}"/>
                </a:ext>
              </a:extLst>
            </xdr:cNvPr>
            <xdr:cNvSpPr txBox="1"/>
          </xdr:nvSpPr>
          <xdr:spPr>
            <a:xfrm>
              <a:off x="255814" y="707572"/>
              <a:ext cx="1153886" cy="4789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General overview of the consolidated response</a:t>
              </a:r>
              <a:r>
                <a:rPr lang="en-US" sz="800" i="1" kern="1200" baseline="0">
                  <a:latin typeface="Calibri" panose="020F0502020204030204" pitchFamily="34" charset="0"/>
                  <a:ea typeface="Calibri" panose="020F0502020204030204" pitchFamily="34" charset="0"/>
                  <a:cs typeface="Calibri" panose="020F0502020204030204" pitchFamily="34" charset="0"/>
                </a:rPr>
                <a:t> framework</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4" name="Rectangle: Rounded Corners 13">
              <a:hlinkClick xmlns:r="http://schemas.openxmlformats.org/officeDocument/2006/relationships" r:id="rId10"/>
              <a:extLst>
                <a:ext uri="{FF2B5EF4-FFF2-40B4-BE49-F238E27FC236}">
                  <a16:creationId xmlns:a16="http://schemas.microsoft.com/office/drawing/2014/main" id="{710E9257-05DE-970E-9400-D1F6A9BDF26E}"/>
                </a:ext>
              </a:extLst>
            </xdr:cNvPr>
            <xdr:cNvSpPr/>
          </xdr:nvSpPr>
          <xdr:spPr>
            <a:xfrm>
              <a:off x="541877" y="484415"/>
              <a:ext cx="1171576" cy="247650"/>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FRAMEWORK</a:t>
              </a:r>
            </a:p>
          </xdr:txBody>
        </xdr:sp>
        <xdr:sp macro="" textlink="">
          <xdr:nvSpPr>
            <xdr:cNvPr id="15" name="TextBox 14">
              <a:extLst>
                <a:ext uri="{FF2B5EF4-FFF2-40B4-BE49-F238E27FC236}">
                  <a16:creationId xmlns:a16="http://schemas.microsoft.com/office/drawing/2014/main" id="{94E19911-5708-9D91-E293-69080FBC0F61}"/>
                </a:ext>
              </a:extLst>
            </xdr:cNvPr>
            <xdr:cNvSpPr txBox="1"/>
          </xdr:nvSpPr>
          <xdr:spPr>
            <a:xfrm>
              <a:off x="255814" y="1545772"/>
              <a:ext cx="1153886" cy="359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Extensive</a:t>
              </a:r>
              <a:r>
                <a:rPr lang="en-US" sz="800" i="1" kern="1200" baseline="0">
                  <a:latin typeface="Calibri" panose="020F0502020204030204" pitchFamily="34" charset="0"/>
                  <a:ea typeface="Calibri" panose="020F0502020204030204" pitchFamily="34" charset="0"/>
                  <a:cs typeface="Calibri" panose="020F0502020204030204" pitchFamily="34" charset="0"/>
                </a:rPr>
                <a:t> database of all activities</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6" name="TextBox 15">
              <a:extLst>
                <a:ext uri="{FF2B5EF4-FFF2-40B4-BE49-F238E27FC236}">
                  <a16:creationId xmlns:a16="http://schemas.microsoft.com/office/drawing/2014/main" id="{CC67B4EA-7F87-5FCB-1D1F-87CC094196EC}"/>
                </a:ext>
              </a:extLst>
            </xdr:cNvPr>
            <xdr:cNvSpPr txBox="1"/>
          </xdr:nvSpPr>
          <xdr:spPr>
            <a:xfrm>
              <a:off x="255814" y="2200276"/>
              <a:ext cx="1153886" cy="359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Simple</a:t>
              </a:r>
              <a:r>
                <a:rPr lang="en-US" sz="800" i="1" kern="1200" baseline="0">
                  <a:latin typeface="Calibri" panose="020F0502020204030204" pitchFamily="34" charset="0"/>
                  <a:ea typeface="Calibri" panose="020F0502020204030204" pitchFamily="34" charset="0"/>
                  <a:cs typeface="Calibri" panose="020F0502020204030204" pitchFamily="34" charset="0"/>
                </a:rPr>
                <a:t> lists (activities, indicators, etc) </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cxnSp macro="">
          <xdr:nvCxnSpPr>
            <xdr:cNvPr id="17" name="Straight Connector 16">
              <a:extLst>
                <a:ext uri="{FF2B5EF4-FFF2-40B4-BE49-F238E27FC236}">
                  <a16:creationId xmlns:a16="http://schemas.microsoft.com/office/drawing/2014/main" id="{C872573E-3B81-ABCE-1B3A-FEB2C5B04F9D}"/>
                </a:ext>
              </a:extLst>
            </xdr:cNvPr>
            <xdr:cNvCxnSpPr/>
          </xdr:nvCxnSpPr>
          <xdr:spPr>
            <a:xfrm>
              <a:off x="256190" y="2632513"/>
              <a:ext cx="1140372" cy="0"/>
            </a:xfrm>
            <a:prstGeom prst="line">
              <a:avLst/>
            </a:prstGeom>
            <a:ln w="12700"/>
          </xdr:spPr>
          <xdr:style>
            <a:lnRef idx="2">
              <a:schemeClr val="dk1"/>
            </a:lnRef>
            <a:fillRef idx="0">
              <a:schemeClr val="dk1"/>
            </a:fillRef>
            <a:effectRef idx="1">
              <a:schemeClr val="dk1"/>
            </a:effectRef>
            <a:fontRef idx="minor">
              <a:schemeClr val="tx1"/>
            </a:fontRef>
          </xdr:style>
        </xdr:cxnSp>
        <xdr:sp macro="" textlink="">
          <xdr:nvSpPr>
            <xdr:cNvPr id="18" name="TextBox 17">
              <a:extLst>
                <a:ext uri="{FF2B5EF4-FFF2-40B4-BE49-F238E27FC236}">
                  <a16:creationId xmlns:a16="http://schemas.microsoft.com/office/drawing/2014/main" id="{2B141058-3E13-3A27-EE04-1F59CD89F124}"/>
                </a:ext>
              </a:extLst>
            </xdr:cNvPr>
            <xdr:cNvSpPr txBox="1"/>
          </xdr:nvSpPr>
          <xdr:spPr>
            <a:xfrm>
              <a:off x="255814" y="4361465"/>
              <a:ext cx="1153886" cy="4782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Specific</a:t>
              </a:r>
              <a:r>
                <a:rPr lang="en-US" sz="800" i="1" kern="1200" baseline="0">
                  <a:latin typeface="Calibri" panose="020F0502020204030204" pitchFamily="34" charset="0"/>
                  <a:ea typeface="Calibri" panose="020F0502020204030204" pitchFamily="34" charset="0"/>
                  <a:cs typeface="Calibri" panose="020F0502020204030204" pitchFamily="34" charset="0"/>
                </a:rPr>
                <a:t> lists of activities for internal and external coherence</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9" name="Rectangle: Rounded Corners 18">
              <a:hlinkClick xmlns:r="http://schemas.openxmlformats.org/officeDocument/2006/relationships" r:id="rId11"/>
              <a:extLst>
                <a:ext uri="{FF2B5EF4-FFF2-40B4-BE49-F238E27FC236}">
                  <a16:creationId xmlns:a16="http://schemas.microsoft.com/office/drawing/2014/main" id="{CBA0E9CF-293D-D497-3C94-60BC5D05553E}"/>
                </a:ext>
              </a:extLst>
            </xdr:cNvPr>
            <xdr:cNvSpPr/>
          </xdr:nvSpPr>
          <xdr:spPr>
            <a:xfrm>
              <a:off x="247650" y="4102320"/>
              <a:ext cx="1171576" cy="247650"/>
            </a:xfrm>
            <a:prstGeom prst="roundRect">
              <a:avLst/>
            </a:prstGeom>
            <a:solidFill>
              <a:schemeClr val="bg1"/>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tx1"/>
                  </a:solidFill>
                  <a:latin typeface="Calibri" panose="020F0502020204030204" pitchFamily="34" charset="0"/>
                  <a:ea typeface="Calibri" panose="020F0502020204030204" pitchFamily="34" charset="0"/>
                  <a:cs typeface="Calibri" panose="020F0502020204030204" pitchFamily="34" charset="0"/>
                </a:rPr>
                <a:t>OCHA</a:t>
              </a:r>
              <a:r>
                <a:rPr lang="en-US" sz="1000" b="1" kern="1200" baseline="0">
                  <a:solidFill>
                    <a:schemeClr val="tx1"/>
                  </a:solidFill>
                  <a:latin typeface="Calibri" panose="020F0502020204030204" pitchFamily="34" charset="0"/>
                  <a:ea typeface="Calibri" panose="020F0502020204030204" pitchFamily="34" charset="0"/>
                  <a:cs typeface="Calibri" panose="020F0502020204030204" pitchFamily="34" charset="0"/>
                </a:rPr>
                <a:t> MENU</a:t>
              </a:r>
              <a:endParaRPr lang="en-US" sz="1000" b="1" kern="1200">
                <a:solidFill>
                  <a:schemeClr val="tx1"/>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20" name="TextBox 19">
              <a:extLst>
                <a:ext uri="{FF2B5EF4-FFF2-40B4-BE49-F238E27FC236}">
                  <a16:creationId xmlns:a16="http://schemas.microsoft.com/office/drawing/2014/main" id="{EAB2EF81-0F91-7A74-6223-FE3A32C95E9D}"/>
                </a:ext>
              </a:extLst>
            </xdr:cNvPr>
            <xdr:cNvSpPr txBox="1"/>
          </xdr:nvSpPr>
          <xdr:spPr>
            <a:xfrm>
              <a:off x="255814" y="5401888"/>
              <a:ext cx="1153886" cy="228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b="1" i="0" kern="1200">
                  <a:latin typeface="Calibri" panose="020F0502020204030204" pitchFamily="34" charset="0"/>
                  <a:ea typeface="Calibri" panose="020F0502020204030204" pitchFamily="34" charset="0"/>
                  <a:cs typeface="Calibri" panose="020F0502020204030204" pitchFamily="34" charset="0"/>
                </a:rPr>
                <a:t>README</a:t>
              </a:r>
            </a:p>
          </xdr:txBody>
        </xdr:sp>
      </xdr:grpSp>
      <xdr:sp macro="" textlink="">
        <xdr:nvSpPr>
          <xdr:cNvPr id="4" name="TextBox 3">
            <a:extLst>
              <a:ext uri="{FF2B5EF4-FFF2-40B4-BE49-F238E27FC236}">
                <a16:creationId xmlns:a16="http://schemas.microsoft.com/office/drawing/2014/main" id="{392FB2F6-181C-97A7-0B1C-E29F354B9212}"/>
              </a:ext>
            </a:extLst>
          </xdr:cNvPr>
          <xdr:cNvSpPr txBox="1"/>
        </xdr:nvSpPr>
        <xdr:spPr>
          <a:xfrm>
            <a:off x="9525" y="95250"/>
            <a:ext cx="1683204" cy="4054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kern="1200">
                <a:latin typeface="Roboto" panose="02000000000000000000" pitchFamily="2" charset="0"/>
                <a:ea typeface="Roboto" panose="02000000000000000000" pitchFamily="2" charset="0"/>
                <a:cs typeface="Roboto" panose="02000000000000000000" pitchFamily="2" charset="0"/>
              </a:rPr>
              <a:t>NAVIGATION</a:t>
            </a:r>
            <a:r>
              <a:rPr lang="en-US" sz="1000" b="1" kern="1200" baseline="0">
                <a:latin typeface="Roboto" panose="02000000000000000000" pitchFamily="2" charset="0"/>
                <a:ea typeface="Roboto" panose="02000000000000000000" pitchFamily="2" charset="0"/>
                <a:cs typeface="Roboto" panose="02000000000000000000" pitchFamily="2" charset="0"/>
              </a:rPr>
              <a:t> MENU</a:t>
            </a:r>
            <a:endParaRPr lang="en-US" sz="1000" b="1" kern="1200">
              <a:latin typeface="Roboto" panose="02000000000000000000" pitchFamily="2" charset="0"/>
              <a:ea typeface="Roboto" panose="02000000000000000000" pitchFamily="2" charset="0"/>
              <a:cs typeface="Roboto" panose="02000000000000000000" pitchFamily="2" charset="0"/>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509188</xdr:colOff>
      <xdr:row>27</xdr:row>
      <xdr:rowOff>147743</xdr:rowOff>
    </xdr:to>
    <xdr:grpSp>
      <xdr:nvGrpSpPr>
        <xdr:cNvPr id="2" name="Group 1">
          <a:extLst>
            <a:ext uri="{FF2B5EF4-FFF2-40B4-BE49-F238E27FC236}">
              <a16:creationId xmlns:a16="http://schemas.microsoft.com/office/drawing/2014/main" id="{935C7099-4901-456C-AF7A-B89BFEE9CB7A}"/>
            </a:ext>
          </a:extLst>
        </xdr:cNvPr>
        <xdr:cNvGrpSpPr/>
      </xdr:nvGrpSpPr>
      <xdr:grpSpPr>
        <a:xfrm>
          <a:off x="0" y="0"/>
          <a:ext cx="1804588" cy="1338263"/>
          <a:chOff x="9525" y="95250"/>
          <a:chExt cx="1804588" cy="5467456"/>
        </a:xfrm>
      </xdr:grpSpPr>
      <xdr:grpSp>
        <xdr:nvGrpSpPr>
          <xdr:cNvPr id="3" name="Group 2">
            <a:extLst>
              <a:ext uri="{FF2B5EF4-FFF2-40B4-BE49-F238E27FC236}">
                <a16:creationId xmlns:a16="http://schemas.microsoft.com/office/drawing/2014/main" id="{D70A5E6E-DB11-8DC8-131A-E857D7EF6E97}"/>
              </a:ext>
            </a:extLst>
          </xdr:cNvPr>
          <xdr:cNvGrpSpPr/>
        </xdr:nvGrpSpPr>
        <xdr:grpSpPr>
          <a:xfrm>
            <a:off x="95250" y="183697"/>
            <a:ext cx="1718863" cy="5379009"/>
            <a:chOff x="104776" y="219075"/>
            <a:chExt cx="1636357" cy="5411666"/>
          </a:xfrm>
        </xdr:grpSpPr>
        <xdr:sp macro="" textlink="">
          <xdr:nvSpPr>
            <xdr:cNvPr id="5" name="Rectangle: Rounded Corners 4">
              <a:extLst>
                <a:ext uri="{FF2B5EF4-FFF2-40B4-BE49-F238E27FC236}">
                  <a16:creationId xmlns:a16="http://schemas.microsoft.com/office/drawing/2014/main" id="{4DE41313-ACEE-1F6C-D440-3306D995BC2B}"/>
                </a:ext>
              </a:extLst>
            </xdr:cNvPr>
            <xdr:cNvSpPr/>
          </xdr:nvSpPr>
          <xdr:spPr>
            <a:xfrm>
              <a:off x="104776" y="219075"/>
              <a:ext cx="1457324" cy="5381625"/>
            </a:xfrm>
            <a:prstGeom prst="roundRect">
              <a:avLst>
                <a:gd name="adj" fmla="val 6141"/>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kern="1200"/>
            </a:p>
          </xdr:txBody>
        </xdr:sp>
        <xdr:sp macro="" textlink="">
          <xdr:nvSpPr>
            <xdr:cNvPr id="6" name="Rectangle: Rounded Corners 5">
              <a:hlinkClick xmlns:r="http://schemas.openxmlformats.org/officeDocument/2006/relationships" r:id="rId1"/>
              <a:extLst>
                <a:ext uri="{FF2B5EF4-FFF2-40B4-BE49-F238E27FC236}">
                  <a16:creationId xmlns:a16="http://schemas.microsoft.com/office/drawing/2014/main" id="{7C0CB456-4456-EA1D-7332-0E4272E662FA}"/>
                </a:ext>
              </a:extLst>
            </xdr:cNvPr>
            <xdr:cNvSpPr/>
          </xdr:nvSpPr>
          <xdr:spPr>
            <a:xfrm>
              <a:off x="569557" y="1289957"/>
              <a:ext cx="1171576" cy="247650"/>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DATABASE</a:t>
              </a:r>
            </a:p>
          </xdr:txBody>
        </xdr:sp>
        <xdr:sp macro="" textlink="">
          <xdr:nvSpPr>
            <xdr:cNvPr id="7" name="Rectangle: Rounded Corners 6">
              <a:hlinkClick xmlns:r="http://schemas.openxmlformats.org/officeDocument/2006/relationships" r:id="rId2"/>
              <a:extLst>
                <a:ext uri="{FF2B5EF4-FFF2-40B4-BE49-F238E27FC236}">
                  <a16:creationId xmlns:a16="http://schemas.microsoft.com/office/drawing/2014/main" id="{509AE16C-6F29-1813-3C31-7C2774E3AA7B}"/>
                </a:ext>
              </a:extLst>
            </xdr:cNvPr>
            <xdr:cNvSpPr/>
          </xdr:nvSpPr>
          <xdr:spPr>
            <a:xfrm>
              <a:off x="247650" y="1936296"/>
              <a:ext cx="1171576" cy="249011"/>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LISTS</a:t>
              </a:r>
            </a:p>
          </xdr:txBody>
        </xdr:sp>
        <xdr:sp macro="" textlink="">
          <xdr:nvSpPr>
            <xdr:cNvPr id="8" name="Rectangle: Rounded Corners 7">
              <a:hlinkClick xmlns:r="http://schemas.openxmlformats.org/officeDocument/2006/relationships" r:id="rId3"/>
              <a:extLst>
                <a:ext uri="{FF2B5EF4-FFF2-40B4-BE49-F238E27FC236}">
                  <a16:creationId xmlns:a16="http://schemas.microsoft.com/office/drawing/2014/main" id="{CF98C97D-415F-8909-AA92-6BF77A1DFF0E}"/>
                </a:ext>
              </a:extLst>
            </xdr:cNvPr>
            <xdr:cNvSpPr/>
          </xdr:nvSpPr>
          <xdr:spPr>
            <a:xfrm>
              <a:off x="247650" y="2711669"/>
              <a:ext cx="1171576" cy="247650"/>
            </a:xfrm>
            <a:prstGeom prst="roundRect">
              <a:avLst/>
            </a:prstGeom>
            <a:solidFill>
              <a:srgbClr val="3F2F55"/>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CHILD</a:t>
              </a:r>
              <a:r>
                <a:rPr lang="en-US" sz="1000" b="1" kern="1200" baseline="0">
                  <a:solidFill>
                    <a:schemeClr val="bg1"/>
                  </a:solidFill>
                  <a:latin typeface="Calibri" panose="020F0502020204030204" pitchFamily="34" charset="0"/>
                  <a:ea typeface="Calibri" panose="020F0502020204030204" pitchFamily="34" charset="0"/>
                  <a:cs typeface="Calibri" panose="020F0502020204030204" pitchFamily="34" charset="0"/>
                </a:rPr>
                <a:t> PROT.</a:t>
              </a:r>
              <a:endPar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9" name="Rectangle: Rounded Corners 8">
              <a:hlinkClick xmlns:r="http://schemas.openxmlformats.org/officeDocument/2006/relationships" r:id="rId4"/>
              <a:extLst>
                <a:ext uri="{FF2B5EF4-FFF2-40B4-BE49-F238E27FC236}">
                  <a16:creationId xmlns:a16="http://schemas.microsoft.com/office/drawing/2014/main" id="{69EAA948-7267-E1DB-7660-9AF16C89D2BD}"/>
                </a:ext>
              </a:extLst>
            </xdr:cNvPr>
            <xdr:cNvSpPr/>
          </xdr:nvSpPr>
          <xdr:spPr>
            <a:xfrm>
              <a:off x="247650" y="3059332"/>
              <a:ext cx="1171576" cy="247650"/>
            </a:xfrm>
            <a:prstGeom prst="roundRect">
              <a:avLst/>
            </a:prstGeom>
            <a:solidFill>
              <a:srgbClr val="A18DA9"/>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GBV</a:t>
              </a:r>
            </a:p>
          </xdr:txBody>
        </xdr:sp>
        <xdr:sp macro="" textlink="">
          <xdr:nvSpPr>
            <xdr:cNvPr id="10" name="Rectangle: Rounded Corners 9">
              <a:hlinkClick xmlns:r="http://schemas.openxmlformats.org/officeDocument/2006/relationships" r:id="rId5"/>
              <a:extLst>
                <a:ext uri="{FF2B5EF4-FFF2-40B4-BE49-F238E27FC236}">
                  <a16:creationId xmlns:a16="http://schemas.microsoft.com/office/drawing/2014/main" id="{2403C45C-520D-CD39-BEE8-3804CA615403}"/>
                </a:ext>
              </a:extLst>
            </xdr:cNvPr>
            <xdr:cNvSpPr/>
          </xdr:nvSpPr>
          <xdr:spPr>
            <a:xfrm>
              <a:off x="247650" y="3406995"/>
              <a:ext cx="1171576" cy="247650"/>
            </a:xfrm>
            <a:prstGeom prst="roundRect">
              <a:avLst/>
            </a:prstGeom>
            <a:solidFill>
              <a:srgbClr val="EF4B41"/>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MINE ACTION</a:t>
              </a:r>
            </a:p>
          </xdr:txBody>
        </xdr:sp>
        <xdr:sp macro="" textlink="">
          <xdr:nvSpPr>
            <xdr:cNvPr id="11" name="Rectangle: Rounded Corners 10">
              <a:hlinkClick xmlns:r="http://schemas.openxmlformats.org/officeDocument/2006/relationships" r:id="rId6"/>
              <a:extLst>
                <a:ext uri="{FF2B5EF4-FFF2-40B4-BE49-F238E27FC236}">
                  <a16:creationId xmlns:a16="http://schemas.microsoft.com/office/drawing/2014/main" id="{0053B628-E6FF-4281-8E1B-E8EBDC53789E}"/>
                </a:ext>
              </a:extLst>
            </xdr:cNvPr>
            <xdr:cNvSpPr/>
          </xdr:nvSpPr>
          <xdr:spPr>
            <a:xfrm>
              <a:off x="247650" y="3754658"/>
              <a:ext cx="1171576" cy="247650"/>
            </a:xfrm>
            <a:prstGeom prst="roundRect">
              <a:avLst/>
            </a:prstGeom>
            <a:solidFill>
              <a:srgbClr val="FF6600"/>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HLP</a:t>
              </a:r>
            </a:p>
          </xdr:txBody>
        </xdr:sp>
        <xdr:pic>
          <xdr:nvPicPr>
            <xdr:cNvPr id="12" name="Graphic 11" descr="Home with solid fill">
              <a:hlinkClick xmlns:r="http://schemas.openxmlformats.org/officeDocument/2006/relationships" r:id="rId7"/>
              <a:extLst>
                <a:ext uri="{FF2B5EF4-FFF2-40B4-BE49-F238E27FC236}">
                  <a16:creationId xmlns:a16="http://schemas.microsoft.com/office/drawing/2014/main" id="{95C5CCF0-7369-5254-2BDC-4BBD1000C034}"/>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571501" y="4953000"/>
              <a:ext cx="523875" cy="523875"/>
            </a:xfrm>
            <a:prstGeom prst="rect">
              <a:avLst/>
            </a:prstGeom>
          </xdr:spPr>
        </xdr:pic>
        <xdr:sp macro="" textlink="">
          <xdr:nvSpPr>
            <xdr:cNvPr id="13" name="TextBox 12">
              <a:extLst>
                <a:ext uri="{FF2B5EF4-FFF2-40B4-BE49-F238E27FC236}">
                  <a16:creationId xmlns:a16="http://schemas.microsoft.com/office/drawing/2014/main" id="{A108E29D-EEFB-8922-91DC-D2C3968E72A0}"/>
                </a:ext>
              </a:extLst>
            </xdr:cNvPr>
            <xdr:cNvSpPr txBox="1"/>
          </xdr:nvSpPr>
          <xdr:spPr>
            <a:xfrm>
              <a:off x="255814" y="707572"/>
              <a:ext cx="1153886" cy="4789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General overview of the consolidated response</a:t>
              </a:r>
              <a:r>
                <a:rPr lang="en-US" sz="800" i="1" kern="1200" baseline="0">
                  <a:latin typeface="Calibri" panose="020F0502020204030204" pitchFamily="34" charset="0"/>
                  <a:ea typeface="Calibri" panose="020F0502020204030204" pitchFamily="34" charset="0"/>
                  <a:cs typeface="Calibri" panose="020F0502020204030204" pitchFamily="34" charset="0"/>
                </a:rPr>
                <a:t> framework</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4" name="Rectangle: Rounded Corners 13">
              <a:hlinkClick xmlns:r="http://schemas.openxmlformats.org/officeDocument/2006/relationships" r:id="rId10"/>
              <a:extLst>
                <a:ext uri="{FF2B5EF4-FFF2-40B4-BE49-F238E27FC236}">
                  <a16:creationId xmlns:a16="http://schemas.microsoft.com/office/drawing/2014/main" id="{30088A2C-C175-E191-6F75-5838C76C1797}"/>
                </a:ext>
              </a:extLst>
            </xdr:cNvPr>
            <xdr:cNvSpPr/>
          </xdr:nvSpPr>
          <xdr:spPr>
            <a:xfrm>
              <a:off x="247650" y="484415"/>
              <a:ext cx="1171576" cy="247650"/>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FRAMEWORK</a:t>
              </a:r>
            </a:p>
          </xdr:txBody>
        </xdr:sp>
        <xdr:sp macro="" textlink="">
          <xdr:nvSpPr>
            <xdr:cNvPr id="15" name="TextBox 14">
              <a:extLst>
                <a:ext uri="{FF2B5EF4-FFF2-40B4-BE49-F238E27FC236}">
                  <a16:creationId xmlns:a16="http://schemas.microsoft.com/office/drawing/2014/main" id="{F4617F1D-49BC-656A-51E9-451435CCB395}"/>
                </a:ext>
              </a:extLst>
            </xdr:cNvPr>
            <xdr:cNvSpPr txBox="1"/>
          </xdr:nvSpPr>
          <xdr:spPr>
            <a:xfrm>
              <a:off x="255814" y="1545772"/>
              <a:ext cx="1153886" cy="359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Extensive</a:t>
              </a:r>
              <a:r>
                <a:rPr lang="en-US" sz="800" i="1" kern="1200" baseline="0">
                  <a:latin typeface="Calibri" panose="020F0502020204030204" pitchFamily="34" charset="0"/>
                  <a:ea typeface="Calibri" panose="020F0502020204030204" pitchFamily="34" charset="0"/>
                  <a:cs typeface="Calibri" panose="020F0502020204030204" pitchFamily="34" charset="0"/>
                </a:rPr>
                <a:t> database of all activities</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6" name="TextBox 15">
              <a:extLst>
                <a:ext uri="{FF2B5EF4-FFF2-40B4-BE49-F238E27FC236}">
                  <a16:creationId xmlns:a16="http://schemas.microsoft.com/office/drawing/2014/main" id="{F4372A1E-3ABF-1137-9481-8B6655BD27B7}"/>
                </a:ext>
              </a:extLst>
            </xdr:cNvPr>
            <xdr:cNvSpPr txBox="1"/>
          </xdr:nvSpPr>
          <xdr:spPr>
            <a:xfrm>
              <a:off x="255814" y="2200276"/>
              <a:ext cx="1153886" cy="359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Simple</a:t>
              </a:r>
              <a:r>
                <a:rPr lang="en-US" sz="800" i="1" kern="1200" baseline="0">
                  <a:latin typeface="Calibri" panose="020F0502020204030204" pitchFamily="34" charset="0"/>
                  <a:ea typeface="Calibri" panose="020F0502020204030204" pitchFamily="34" charset="0"/>
                  <a:cs typeface="Calibri" panose="020F0502020204030204" pitchFamily="34" charset="0"/>
                </a:rPr>
                <a:t> lists (activities, indicators, etc) </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cxnSp macro="">
          <xdr:nvCxnSpPr>
            <xdr:cNvPr id="17" name="Straight Connector 16">
              <a:extLst>
                <a:ext uri="{FF2B5EF4-FFF2-40B4-BE49-F238E27FC236}">
                  <a16:creationId xmlns:a16="http://schemas.microsoft.com/office/drawing/2014/main" id="{274398AE-082C-61CD-965E-6467C18C29C9}"/>
                </a:ext>
              </a:extLst>
            </xdr:cNvPr>
            <xdr:cNvCxnSpPr/>
          </xdr:nvCxnSpPr>
          <xdr:spPr>
            <a:xfrm>
              <a:off x="256190" y="2632513"/>
              <a:ext cx="1140372" cy="0"/>
            </a:xfrm>
            <a:prstGeom prst="line">
              <a:avLst/>
            </a:prstGeom>
            <a:ln w="12700"/>
          </xdr:spPr>
          <xdr:style>
            <a:lnRef idx="2">
              <a:schemeClr val="dk1"/>
            </a:lnRef>
            <a:fillRef idx="0">
              <a:schemeClr val="dk1"/>
            </a:fillRef>
            <a:effectRef idx="1">
              <a:schemeClr val="dk1"/>
            </a:effectRef>
            <a:fontRef idx="minor">
              <a:schemeClr val="tx1"/>
            </a:fontRef>
          </xdr:style>
        </xdr:cxnSp>
        <xdr:sp macro="" textlink="">
          <xdr:nvSpPr>
            <xdr:cNvPr id="18" name="TextBox 17">
              <a:extLst>
                <a:ext uri="{FF2B5EF4-FFF2-40B4-BE49-F238E27FC236}">
                  <a16:creationId xmlns:a16="http://schemas.microsoft.com/office/drawing/2014/main" id="{68C07AFF-1948-4474-ADF5-0ABC607DFF20}"/>
                </a:ext>
              </a:extLst>
            </xdr:cNvPr>
            <xdr:cNvSpPr txBox="1"/>
          </xdr:nvSpPr>
          <xdr:spPr>
            <a:xfrm>
              <a:off x="255814" y="4361465"/>
              <a:ext cx="1153886" cy="4782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Specific</a:t>
              </a:r>
              <a:r>
                <a:rPr lang="en-US" sz="800" i="1" kern="1200" baseline="0">
                  <a:latin typeface="Calibri" panose="020F0502020204030204" pitchFamily="34" charset="0"/>
                  <a:ea typeface="Calibri" panose="020F0502020204030204" pitchFamily="34" charset="0"/>
                  <a:cs typeface="Calibri" panose="020F0502020204030204" pitchFamily="34" charset="0"/>
                </a:rPr>
                <a:t> lists of activities for internal and external coherence</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37" name="Rectangle: Rounded Corners 36">
              <a:hlinkClick xmlns:r="http://schemas.openxmlformats.org/officeDocument/2006/relationships" r:id="rId11"/>
              <a:extLst>
                <a:ext uri="{FF2B5EF4-FFF2-40B4-BE49-F238E27FC236}">
                  <a16:creationId xmlns:a16="http://schemas.microsoft.com/office/drawing/2014/main" id="{BE4FEAC4-5AFF-F60E-E824-EA9C07F5F1D5}"/>
                </a:ext>
              </a:extLst>
            </xdr:cNvPr>
            <xdr:cNvSpPr/>
          </xdr:nvSpPr>
          <xdr:spPr>
            <a:xfrm>
              <a:off x="247650" y="4102320"/>
              <a:ext cx="1171576" cy="247650"/>
            </a:xfrm>
            <a:prstGeom prst="roundRect">
              <a:avLst/>
            </a:prstGeom>
            <a:solidFill>
              <a:schemeClr val="bg1"/>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tx1"/>
                  </a:solidFill>
                  <a:latin typeface="Calibri" panose="020F0502020204030204" pitchFamily="34" charset="0"/>
                  <a:ea typeface="Calibri" panose="020F0502020204030204" pitchFamily="34" charset="0"/>
                  <a:cs typeface="Calibri" panose="020F0502020204030204" pitchFamily="34" charset="0"/>
                </a:rPr>
                <a:t>OCHA</a:t>
              </a:r>
              <a:r>
                <a:rPr lang="en-US" sz="1000" b="1" kern="1200" baseline="0">
                  <a:solidFill>
                    <a:schemeClr val="tx1"/>
                  </a:solidFill>
                  <a:latin typeface="Calibri" panose="020F0502020204030204" pitchFamily="34" charset="0"/>
                  <a:ea typeface="Calibri" panose="020F0502020204030204" pitchFamily="34" charset="0"/>
                  <a:cs typeface="Calibri" panose="020F0502020204030204" pitchFamily="34" charset="0"/>
                </a:rPr>
                <a:t> MENU</a:t>
              </a:r>
              <a:endParaRPr lang="en-US" sz="1000" b="1" kern="1200">
                <a:solidFill>
                  <a:schemeClr val="tx1"/>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38" name="TextBox 37">
              <a:extLst>
                <a:ext uri="{FF2B5EF4-FFF2-40B4-BE49-F238E27FC236}">
                  <a16:creationId xmlns:a16="http://schemas.microsoft.com/office/drawing/2014/main" id="{E979578A-B398-F98A-CB7D-1730738ADAE1}"/>
                </a:ext>
              </a:extLst>
            </xdr:cNvPr>
            <xdr:cNvSpPr txBox="1"/>
          </xdr:nvSpPr>
          <xdr:spPr>
            <a:xfrm>
              <a:off x="255814" y="5401888"/>
              <a:ext cx="1153886" cy="228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b="1" i="0" kern="1200">
                  <a:latin typeface="Calibri" panose="020F0502020204030204" pitchFamily="34" charset="0"/>
                  <a:ea typeface="Calibri" panose="020F0502020204030204" pitchFamily="34" charset="0"/>
                  <a:cs typeface="Calibri" panose="020F0502020204030204" pitchFamily="34" charset="0"/>
                </a:rPr>
                <a:t>README</a:t>
              </a:r>
            </a:p>
          </xdr:txBody>
        </xdr:sp>
      </xdr:grpSp>
      <xdr:sp macro="" textlink="">
        <xdr:nvSpPr>
          <xdr:cNvPr id="4" name="TextBox 3">
            <a:extLst>
              <a:ext uri="{FF2B5EF4-FFF2-40B4-BE49-F238E27FC236}">
                <a16:creationId xmlns:a16="http://schemas.microsoft.com/office/drawing/2014/main" id="{11804A72-9B64-066B-C89E-4D8C6E64170B}"/>
              </a:ext>
            </a:extLst>
          </xdr:cNvPr>
          <xdr:cNvSpPr txBox="1"/>
        </xdr:nvSpPr>
        <xdr:spPr>
          <a:xfrm>
            <a:off x="9525" y="95250"/>
            <a:ext cx="1683204" cy="4054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kern="1200">
                <a:latin typeface="Roboto" panose="02000000000000000000" pitchFamily="2" charset="0"/>
                <a:ea typeface="Roboto" panose="02000000000000000000" pitchFamily="2" charset="0"/>
                <a:cs typeface="Roboto" panose="02000000000000000000" pitchFamily="2" charset="0"/>
              </a:rPr>
              <a:t>NAVIGATION</a:t>
            </a:r>
            <a:r>
              <a:rPr lang="en-US" sz="1000" b="1" kern="1200" baseline="0">
                <a:latin typeface="Roboto" panose="02000000000000000000" pitchFamily="2" charset="0"/>
                <a:ea typeface="Roboto" panose="02000000000000000000" pitchFamily="2" charset="0"/>
                <a:cs typeface="Roboto" panose="02000000000000000000" pitchFamily="2" charset="0"/>
              </a:rPr>
              <a:t> MENU</a:t>
            </a:r>
            <a:endParaRPr lang="en-US" sz="1000" b="1" kern="1200">
              <a:latin typeface="Roboto" panose="02000000000000000000" pitchFamily="2" charset="0"/>
              <a:ea typeface="Roboto" panose="02000000000000000000" pitchFamily="2" charset="0"/>
              <a:cs typeface="Roboto" panose="02000000000000000000" pitchFamily="2" charset="0"/>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454407</xdr:colOff>
      <xdr:row>28</xdr:row>
      <xdr:rowOff>158628</xdr:rowOff>
    </xdr:to>
    <xdr:grpSp>
      <xdr:nvGrpSpPr>
        <xdr:cNvPr id="20" name="Group 19">
          <a:extLst>
            <a:ext uri="{FF2B5EF4-FFF2-40B4-BE49-F238E27FC236}">
              <a16:creationId xmlns:a16="http://schemas.microsoft.com/office/drawing/2014/main" id="{B0556370-46A7-4A29-80DD-B910F84FF659}"/>
            </a:ext>
          </a:extLst>
        </xdr:cNvPr>
        <xdr:cNvGrpSpPr/>
      </xdr:nvGrpSpPr>
      <xdr:grpSpPr>
        <a:xfrm>
          <a:off x="0" y="0"/>
          <a:ext cx="1749807" cy="5449766"/>
          <a:chOff x="9525" y="95250"/>
          <a:chExt cx="1746983" cy="5467456"/>
        </a:xfrm>
      </xdr:grpSpPr>
      <xdr:grpSp>
        <xdr:nvGrpSpPr>
          <xdr:cNvPr id="21" name="Group 20">
            <a:extLst>
              <a:ext uri="{FF2B5EF4-FFF2-40B4-BE49-F238E27FC236}">
                <a16:creationId xmlns:a16="http://schemas.microsoft.com/office/drawing/2014/main" id="{573B132F-DEA1-0C48-9581-56FEF78CB16D}"/>
              </a:ext>
            </a:extLst>
          </xdr:cNvPr>
          <xdr:cNvGrpSpPr/>
        </xdr:nvGrpSpPr>
        <xdr:grpSpPr>
          <a:xfrm>
            <a:off x="95250" y="183697"/>
            <a:ext cx="1661258" cy="5379009"/>
            <a:chOff x="104776" y="219075"/>
            <a:chExt cx="1581517" cy="5411666"/>
          </a:xfrm>
        </xdr:grpSpPr>
        <xdr:sp macro="" textlink="">
          <xdr:nvSpPr>
            <xdr:cNvPr id="23" name="Rectangle: Rounded Corners 22">
              <a:extLst>
                <a:ext uri="{FF2B5EF4-FFF2-40B4-BE49-F238E27FC236}">
                  <a16:creationId xmlns:a16="http://schemas.microsoft.com/office/drawing/2014/main" id="{307C8B3D-C223-844B-BFD1-6DE8F617B6D8}"/>
                </a:ext>
              </a:extLst>
            </xdr:cNvPr>
            <xdr:cNvSpPr/>
          </xdr:nvSpPr>
          <xdr:spPr>
            <a:xfrm>
              <a:off x="104776" y="219075"/>
              <a:ext cx="1457324" cy="5381625"/>
            </a:xfrm>
            <a:prstGeom prst="roundRect">
              <a:avLst>
                <a:gd name="adj" fmla="val 6141"/>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kern="1200"/>
            </a:p>
          </xdr:txBody>
        </xdr:sp>
        <xdr:sp macro="" textlink="">
          <xdr:nvSpPr>
            <xdr:cNvPr id="24" name="Rectangle: Rounded Corners 23">
              <a:hlinkClick xmlns:r="http://schemas.openxmlformats.org/officeDocument/2006/relationships" r:id="rId1"/>
              <a:extLst>
                <a:ext uri="{FF2B5EF4-FFF2-40B4-BE49-F238E27FC236}">
                  <a16:creationId xmlns:a16="http://schemas.microsoft.com/office/drawing/2014/main" id="{B70F87CF-4A2A-7C83-AB5F-BB2E081CD12E}"/>
                </a:ext>
              </a:extLst>
            </xdr:cNvPr>
            <xdr:cNvSpPr/>
          </xdr:nvSpPr>
          <xdr:spPr>
            <a:xfrm>
              <a:off x="247650" y="1289957"/>
              <a:ext cx="1171576" cy="247650"/>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DATABASE</a:t>
              </a:r>
            </a:p>
          </xdr:txBody>
        </xdr:sp>
        <xdr:sp macro="" textlink="">
          <xdr:nvSpPr>
            <xdr:cNvPr id="25" name="Rectangle: Rounded Corners 24">
              <a:hlinkClick xmlns:r="http://schemas.openxmlformats.org/officeDocument/2006/relationships" r:id="rId2"/>
              <a:extLst>
                <a:ext uri="{FF2B5EF4-FFF2-40B4-BE49-F238E27FC236}">
                  <a16:creationId xmlns:a16="http://schemas.microsoft.com/office/drawing/2014/main" id="{6AC46E14-BA0D-3CBF-4BE8-7EB5446E8340}"/>
                </a:ext>
              </a:extLst>
            </xdr:cNvPr>
            <xdr:cNvSpPr/>
          </xdr:nvSpPr>
          <xdr:spPr>
            <a:xfrm>
              <a:off x="514717" y="1936296"/>
              <a:ext cx="1171576" cy="249011"/>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LISTS</a:t>
              </a:r>
            </a:p>
          </xdr:txBody>
        </xdr:sp>
        <xdr:sp macro="" textlink="">
          <xdr:nvSpPr>
            <xdr:cNvPr id="26" name="Rectangle: Rounded Corners 25">
              <a:hlinkClick xmlns:r="http://schemas.openxmlformats.org/officeDocument/2006/relationships" r:id="rId3"/>
              <a:extLst>
                <a:ext uri="{FF2B5EF4-FFF2-40B4-BE49-F238E27FC236}">
                  <a16:creationId xmlns:a16="http://schemas.microsoft.com/office/drawing/2014/main" id="{C5AFE84F-BF64-4190-082B-F28AFDC4E517}"/>
                </a:ext>
              </a:extLst>
            </xdr:cNvPr>
            <xdr:cNvSpPr/>
          </xdr:nvSpPr>
          <xdr:spPr>
            <a:xfrm>
              <a:off x="247650" y="2711669"/>
              <a:ext cx="1171576" cy="247650"/>
            </a:xfrm>
            <a:prstGeom prst="roundRect">
              <a:avLst/>
            </a:prstGeom>
            <a:solidFill>
              <a:srgbClr val="3F2F55"/>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CHILD</a:t>
              </a:r>
              <a:r>
                <a:rPr lang="en-US" sz="1000" b="1" kern="1200" baseline="0">
                  <a:solidFill>
                    <a:schemeClr val="bg1"/>
                  </a:solidFill>
                  <a:latin typeface="Calibri" panose="020F0502020204030204" pitchFamily="34" charset="0"/>
                  <a:ea typeface="Calibri" panose="020F0502020204030204" pitchFamily="34" charset="0"/>
                  <a:cs typeface="Calibri" panose="020F0502020204030204" pitchFamily="34" charset="0"/>
                </a:rPr>
                <a:t> PROT.</a:t>
              </a:r>
              <a:endPar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27" name="Rectangle: Rounded Corners 26">
              <a:hlinkClick xmlns:r="http://schemas.openxmlformats.org/officeDocument/2006/relationships" r:id="rId4"/>
              <a:extLst>
                <a:ext uri="{FF2B5EF4-FFF2-40B4-BE49-F238E27FC236}">
                  <a16:creationId xmlns:a16="http://schemas.microsoft.com/office/drawing/2014/main" id="{574CF8F1-4EE7-055B-B79F-49AD68A20AD9}"/>
                </a:ext>
              </a:extLst>
            </xdr:cNvPr>
            <xdr:cNvSpPr/>
          </xdr:nvSpPr>
          <xdr:spPr>
            <a:xfrm>
              <a:off x="247650" y="3059332"/>
              <a:ext cx="1171576" cy="247650"/>
            </a:xfrm>
            <a:prstGeom prst="roundRect">
              <a:avLst/>
            </a:prstGeom>
            <a:solidFill>
              <a:srgbClr val="A18DA9"/>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GBV</a:t>
              </a:r>
            </a:p>
          </xdr:txBody>
        </xdr:sp>
        <xdr:sp macro="" textlink="">
          <xdr:nvSpPr>
            <xdr:cNvPr id="28" name="Rectangle: Rounded Corners 27">
              <a:hlinkClick xmlns:r="http://schemas.openxmlformats.org/officeDocument/2006/relationships" r:id="rId5"/>
              <a:extLst>
                <a:ext uri="{FF2B5EF4-FFF2-40B4-BE49-F238E27FC236}">
                  <a16:creationId xmlns:a16="http://schemas.microsoft.com/office/drawing/2014/main" id="{F53095EA-1418-157B-14D9-DEDB5AC659CC}"/>
                </a:ext>
              </a:extLst>
            </xdr:cNvPr>
            <xdr:cNvSpPr/>
          </xdr:nvSpPr>
          <xdr:spPr>
            <a:xfrm>
              <a:off x="247650" y="3406995"/>
              <a:ext cx="1171576" cy="247650"/>
            </a:xfrm>
            <a:prstGeom prst="roundRect">
              <a:avLst/>
            </a:prstGeom>
            <a:solidFill>
              <a:srgbClr val="EF4B41"/>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MINE ACTION</a:t>
              </a:r>
            </a:p>
          </xdr:txBody>
        </xdr:sp>
        <xdr:sp macro="" textlink="">
          <xdr:nvSpPr>
            <xdr:cNvPr id="29" name="Rectangle: Rounded Corners 28">
              <a:hlinkClick xmlns:r="http://schemas.openxmlformats.org/officeDocument/2006/relationships" r:id="rId6"/>
              <a:extLst>
                <a:ext uri="{FF2B5EF4-FFF2-40B4-BE49-F238E27FC236}">
                  <a16:creationId xmlns:a16="http://schemas.microsoft.com/office/drawing/2014/main" id="{B248ACD2-A1E8-D4C2-A097-F86255FE9A4B}"/>
                </a:ext>
              </a:extLst>
            </xdr:cNvPr>
            <xdr:cNvSpPr/>
          </xdr:nvSpPr>
          <xdr:spPr>
            <a:xfrm>
              <a:off x="247650" y="3754658"/>
              <a:ext cx="1171576" cy="247650"/>
            </a:xfrm>
            <a:prstGeom prst="roundRect">
              <a:avLst/>
            </a:prstGeom>
            <a:solidFill>
              <a:srgbClr val="FF6600"/>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HLP</a:t>
              </a:r>
            </a:p>
          </xdr:txBody>
        </xdr:sp>
        <xdr:pic>
          <xdr:nvPicPr>
            <xdr:cNvPr id="30" name="Graphic 29" descr="Home with solid fill">
              <a:hlinkClick xmlns:r="http://schemas.openxmlformats.org/officeDocument/2006/relationships" r:id="rId7"/>
              <a:extLst>
                <a:ext uri="{FF2B5EF4-FFF2-40B4-BE49-F238E27FC236}">
                  <a16:creationId xmlns:a16="http://schemas.microsoft.com/office/drawing/2014/main" id="{3EFEDB05-5943-292F-25E6-BC8BB1CF913B}"/>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571501" y="4953000"/>
              <a:ext cx="523875" cy="523875"/>
            </a:xfrm>
            <a:prstGeom prst="rect">
              <a:avLst/>
            </a:prstGeom>
          </xdr:spPr>
        </xdr:pic>
        <xdr:sp macro="" textlink="">
          <xdr:nvSpPr>
            <xdr:cNvPr id="31" name="TextBox 30">
              <a:extLst>
                <a:ext uri="{FF2B5EF4-FFF2-40B4-BE49-F238E27FC236}">
                  <a16:creationId xmlns:a16="http://schemas.microsoft.com/office/drawing/2014/main" id="{BBE8503D-B948-16BA-B093-5EF004B7759A}"/>
                </a:ext>
              </a:extLst>
            </xdr:cNvPr>
            <xdr:cNvSpPr txBox="1"/>
          </xdr:nvSpPr>
          <xdr:spPr>
            <a:xfrm>
              <a:off x="255814" y="707572"/>
              <a:ext cx="1153886" cy="4789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General overview of the consolidated response</a:t>
              </a:r>
              <a:r>
                <a:rPr lang="en-US" sz="800" i="1" kern="1200" baseline="0">
                  <a:latin typeface="Calibri" panose="020F0502020204030204" pitchFamily="34" charset="0"/>
                  <a:ea typeface="Calibri" panose="020F0502020204030204" pitchFamily="34" charset="0"/>
                  <a:cs typeface="Calibri" panose="020F0502020204030204" pitchFamily="34" charset="0"/>
                </a:rPr>
                <a:t> framework</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32" name="Rectangle: Rounded Corners 31">
              <a:hlinkClick xmlns:r="http://schemas.openxmlformats.org/officeDocument/2006/relationships" r:id="rId10"/>
              <a:extLst>
                <a:ext uri="{FF2B5EF4-FFF2-40B4-BE49-F238E27FC236}">
                  <a16:creationId xmlns:a16="http://schemas.microsoft.com/office/drawing/2014/main" id="{3F499CCE-A1C3-6F6C-B5EE-A711D94F2A20}"/>
                </a:ext>
              </a:extLst>
            </xdr:cNvPr>
            <xdr:cNvSpPr/>
          </xdr:nvSpPr>
          <xdr:spPr>
            <a:xfrm>
              <a:off x="247650" y="484415"/>
              <a:ext cx="1171576" cy="247650"/>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FRAMEWORK</a:t>
              </a:r>
            </a:p>
          </xdr:txBody>
        </xdr:sp>
        <xdr:sp macro="" textlink="">
          <xdr:nvSpPr>
            <xdr:cNvPr id="33" name="TextBox 32">
              <a:extLst>
                <a:ext uri="{FF2B5EF4-FFF2-40B4-BE49-F238E27FC236}">
                  <a16:creationId xmlns:a16="http://schemas.microsoft.com/office/drawing/2014/main" id="{4F1C13DE-30B4-77E6-669E-E5B8891AFEE1}"/>
                </a:ext>
              </a:extLst>
            </xdr:cNvPr>
            <xdr:cNvSpPr txBox="1"/>
          </xdr:nvSpPr>
          <xdr:spPr>
            <a:xfrm>
              <a:off x="255814" y="1545772"/>
              <a:ext cx="1153886" cy="359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Extensive</a:t>
              </a:r>
              <a:r>
                <a:rPr lang="en-US" sz="800" i="1" kern="1200" baseline="0">
                  <a:latin typeface="Calibri" panose="020F0502020204030204" pitchFamily="34" charset="0"/>
                  <a:ea typeface="Calibri" panose="020F0502020204030204" pitchFamily="34" charset="0"/>
                  <a:cs typeface="Calibri" panose="020F0502020204030204" pitchFamily="34" charset="0"/>
                </a:rPr>
                <a:t> database of all activities</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34" name="TextBox 33">
              <a:extLst>
                <a:ext uri="{FF2B5EF4-FFF2-40B4-BE49-F238E27FC236}">
                  <a16:creationId xmlns:a16="http://schemas.microsoft.com/office/drawing/2014/main" id="{E64862F2-5F9D-D40D-9C6D-C9FC2F83ED26}"/>
                </a:ext>
              </a:extLst>
            </xdr:cNvPr>
            <xdr:cNvSpPr txBox="1"/>
          </xdr:nvSpPr>
          <xdr:spPr>
            <a:xfrm>
              <a:off x="255814" y="2200276"/>
              <a:ext cx="1153886" cy="359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Simple</a:t>
              </a:r>
              <a:r>
                <a:rPr lang="en-US" sz="800" i="1" kern="1200" baseline="0">
                  <a:latin typeface="Calibri" panose="020F0502020204030204" pitchFamily="34" charset="0"/>
                  <a:ea typeface="Calibri" panose="020F0502020204030204" pitchFamily="34" charset="0"/>
                  <a:cs typeface="Calibri" panose="020F0502020204030204" pitchFamily="34" charset="0"/>
                </a:rPr>
                <a:t> lists (activities, indicators, etc) </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cxnSp macro="">
          <xdr:nvCxnSpPr>
            <xdr:cNvPr id="35" name="Straight Connector 34">
              <a:extLst>
                <a:ext uri="{FF2B5EF4-FFF2-40B4-BE49-F238E27FC236}">
                  <a16:creationId xmlns:a16="http://schemas.microsoft.com/office/drawing/2014/main" id="{05061DBD-20AA-B4F7-5042-506702FF042F}"/>
                </a:ext>
              </a:extLst>
            </xdr:cNvPr>
            <xdr:cNvCxnSpPr/>
          </xdr:nvCxnSpPr>
          <xdr:spPr>
            <a:xfrm>
              <a:off x="256190" y="2632513"/>
              <a:ext cx="1140372" cy="0"/>
            </a:xfrm>
            <a:prstGeom prst="line">
              <a:avLst/>
            </a:prstGeom>
            <a:ln w="12700"/>
          </xdr:spPr>
          <xdr:style>
            <a:lnRef idx="2">
              <a:schemeClr val="dk1"/>
            </a:lnRef>
            <a:fillRef idx="0">
              <a:schemeClr val="dk1"/>
            </a:fillRef>
            <a:effectRef idx="1">
              <a:schemeClr val="dk1"/>
            </a:effectRef>
            <a:fontRef idx="minor">
              <a:schemeClr val="tx1"/>
            </a:fontRef>
          </xdr:style>
        </xdr:cxnSp>
        <xdr:sp macro="" textlink="">
          <xdr:nvSpPr>
            <xdr:cNvPr id="36" name="TextBox 35">
              <a:extLst>
                <a:ext uri="{FF2B5EF4-FFF2-40B4-BE49-F238E27FC236}">
                  <a16:creationId xmlns:a16="http://schemas.microsoft.com/office/drawing/2014/main" id="{C55F48AF-3BC3-5F77-B988-47F0260144C0}"/>
                </a:ext>
              </a:extLst>
            </xdr:cNvPr>
            <xdr:cNvSpPr txBox="1"/>
          </xdr:nvSpPr>
          <xdr:spPr>
            <a:xfrm>
              <a:off x="255814" y="4361465"/>
              <a:ext cx="1153886" cy="4782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Specific</a:t>
              </a:r>
              <a:r>
                <a:rPr lang="en-US" sz="800" i="1" kern="1200" baseline="0">
                  <a:latin typeface="Calibri" panose="020F0502020204030204" pitchFamily="34" charset="0"/>
                  <a:ea typeface="Calibri" panose="020F0502020204030204" pitchFamily="34" charset="0"/>
                  <a:cs typeface="Calibri" panose="020F0502020204030204" pitchFamily="34" charset="0"/>
                </a:rPr>
                <a:t> lists of activities for internal and external coherence</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37" name="Rectangle: Rounded Corners 36">
              <a:hlinkClick xmlns:r="http://schemas.openxmlformats.org/officeDocument/2006/relationships" r:id="rId11"/>
              <a:extLst>
                <a:ext uri="{FF2B5EF4-FFF2-40B4-BE49-F238E27FC236}">
                  <a16:creationId xmlns:a16="http://schemas.microsoft.com/office/drawing/2014/main" id="{9C5B489A-6405-1BC8-3C12-D579CA1F36DF}"/>
                </a:ext>
              </a:extLst>
            </xdr:cNvPr>
            <xdr:cNvSpPr/>
          </xdr:nvSpPr>
          <xdr:spPr>
            <a:xfrm>
              <a:off x="247650" y="4102320"/>
              <a:ext cx="1171576" cy="247650"/>
            </a:xfrm>
            <a:prstGeom prst="roundRect">
              <a:avLst/>
            </a:prstGeom>
            <a:solidFill>
              <a:schemeClr val="bg1"/>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tx1"/>
                  </a:solidFill>
                  <a:latin typeface="Calibri" panose="020F0502020204030204" pitchFamily="34" charset="0"/>
                  <a:ea typeface="Calibri" panose="020F0502020204030204" pitchFamily="34" charset="0"/>
                  <a:cs typeface="Calibri" panose="020F0502020204030204" pitchFamily="34" charset="0"/>
                </a:rPr>
                <a:t>OCHA</a:t>
              </a:r>
              <a:r>
                <a:rPr lang="en-US" sz="1000" b="1" kern="1200" baseline="0">
                  <a:solidFill>
                    <a:schemeClr val="tx1"/>
                  </a:solidFill>
                  <a:latin typeface="Calibri" panose="020F0502020204030204" pitchFamily="34" charset="0"/>
                  <a:ea typeface="Calibri" panose="020F0502020204030204" pitchFamily="34" charset="0"/>
                  <a:cs typeface="Calibri" panose="020F0502020204030204" pitchFamily="34" charset="0"/>
                </a:rPr>
                <a:t> MENU</a:t>
              </a:r>
              <a:endParaRPr lang="en-US" sz="1000" b="1" kern="1200">
                <a:solidFill>
                  <a:schemeClr val="tx1"/>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38" name="TextBox 37">
              <a:extLst>
                <a:ext uri="{FF2B5EF4-FFF2-40B4-BE49-F238E27FC236}">
                  <a16:creationId xmlns:a16="http://schemas.microsoft.com/office/drawing/2014/main" id="{9CD08A4D-2543-58C0-8CD6-EFE036F0799A}"/>
                </a:ext>
              </a:extLst>
            </xdr:cNvPr>
            <xdr:cNvSpPr txBox="1"/>
          </xdr:nvSpPr>
          <xdr:spPr>
            <a:xfrm>
              <a:off x="255814" y="5401888"/>
              <a:ext cx="1153886" cy="228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b="1" i="0" kern="1200">
                  <a:latin typeface="Calibri" panose="020F0502020204030204" pitchFamily="34" charset="0"/>
                  <a:ea typeface="Calibri" panose="020F0502020204030204" pitchFamily="34" charset="0"/>
                  <a:cs typeface="Calibri" panose="020F0502020204030204" pitchFamily="34" charset="0"/>
                </a:rPr>
                <a:t>README</a:t>
              </a:r>
            </a:p>
          </xdr:txBody>
        </xdr:sp>
      </xdr:grpSp>
      <xdr:sp macro="" textlink="">
        <xdr:nvSpPr>
          <xdr:cNvPr id="22" name="TextBox 21">
            <a:extLst>
              <a:ext uri="{FF2B5EF4-FFF2-40B4-BE49-F238E27FC236}">
                <a16:creationId xmlns:a16="http://schemas.microsoft.com/office/drawing/2014/main" id="{4265CC5B-E73B-35EB-8B86-4FEF94A3F855}"/>
              </a:ext>
            </a:extLst>
          </xdr:cNvPr>
          <xdr:cNvSpPr txBox="1"/>
        </xdr:nvSpPr>
        <xdr:spPr>
          <a:xfrm>
            <a:off x="9525" y="95250"/>
            <a:ext cx="1683204" cy="4054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kern="1200">
                <a:latin typeface="Roboto" panose="02000000000000000000" pitchFamily="2" charset="0"/>
                <a:ea typeface="Roboto" panose="02000000000000000000" pitchFamily="2" charset="0"/>
                <a:cs typeface="Roboto" panose="02000000000000000000" pitchFamily="2" charset="0"/>
              </a:rPr>
              <a:t>NAVIGATION</a:t>
            </a:r>
            <a:r>
              <a:rPr lang="en-US" sz="1000" b="1" kern="1200" baseline="0">
                <a:latin typeface="Roboto" panose="02000000000000000000" pitchFamily="2" charset="0"/>
                <a:ea typeface="Roboto" panose="02000000000000000000" pitchFamily="2" charset="0"/>
                <a:cs typeface="Roboto" panose="02000000000000000000" pitchFamily="2" charset="0"/>
              </a:rPr>
              <a:t> MENU</a:t>
            </a:r>
            <a:endParaRPr lang="en-US" sz="1000" b="1" kern="1200">
              <a:latin typeface="Roboto" panose="02000000000000000000" pitchFamily="2" charset="0"/>
              <a:ea typeface="Roboto" panose="02000000000000000000" pitchFamily="2" charset="0"/>
              <a:cs typeface="Roboto" panose="02000000000000000000" pitchFamily="2" charset="0"/>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492508</xdr:colOff>
      <xdr:row>16</xdr:row>
      <xdr:rowOff>220541</xdr:rowOff>
    </xdr:to>
    <xdr:grpSp>
      <xdr:nvGrpSpPr>
        <xdr:cNvPr id="37" name="Group 36">
          <a:extLst>
            <a:ext uri="{FF2B5EF4-FFF2-40B4-BE49-F238E27FC236}">
              <a16:creationId xmlns:a16="http://schemas.microsoft.com/office/drawing/2014/main" id="{A0D6A0D7-02A2-4146-92DA-821E457C8527}"/>
            </a:ext>
          </a:extLst>
        </xdr:cNvPr>
        <xdr:cNvGrpSpPr/>
      </xdr:nvGrpSpPr>
      <xdr:grpSpPr>
        <a:xfrm>
          <a:off x="0" y="0"/>
          <a:ext cx="1787908" cy="5449766"/>
          <a:chOff x="9525" y="95250"/>
          <a:chExt cx="1785022" cy="5467456"/>
        </a:xfrm>
      </xdr:grpSpPr>
      <xdr:grpSp>
        <xdr:nvGrpSpPr>
          <xdr:cNvPr id="38" name="Group 37">
            <a:extLst>
              <a:ext uri="{FF2B5EF4-FFF2-40B4-BE49-F238E27FC236}">
                <a16:creationId xmlns:a16="http://schemas.microsoft.com/office/drawing/2014/main" id="{2372021A-5E0E-87DF-5CA0-52859AF20CAF}"/>
              </a:ext>
            </a:extLst>
          </xdr:cNvPr>
          <xdr:cNvGrpSpPr/>
        </xdr:nvGrpSpPr>
        <xdr:grpSpPr>
          <a:xfrm>
            <a:off x="95250" y="183697"/>
            <a:ext cx="1699297" cy="5379009"/>
            <a:chOff x="104776" y="219075"/>
            <a:chExt cx="1617730" cy="5411666"/>
          </a:xfrm>
        </xdr:grpSpPr>
        <xdr:sp macro="" textlink="">
          <xdr:nvSpPr>
            <xdr:cNvPr id="40" name="Rectangle: Rounded Corners 39">
              <a:extLst>
                <a:ext uri="{FF2B5EF4-FFF2-40B4-BE49-F238E27FC236}">
                  <a16:creationId xmlns:a16="http://schemas.microsoft.com/office/drawing/2014/main" id="{7C1361F8-9E4D-387C-9FB3-4BE44D1675C9}"/>
                </a:ext>
              </a:extLst>
            </xdr:cNvPr>
            <xdr:cNvSpPr/>
          </xdr:nvSpPr>
          <xdr:spPr>
            <a:xfrm>
              <a:off x="104776" y="219075"/>
              <a:ext cx="1457324" cy="5381625"/>
            </a:xfrm>
            <a:prstGeom prst="roundRect">
              <a:avLst>
                <a:gd name="adj" fmla="val 6141"/>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kern="1200"/>
            </a:p>
          </xdr:txBody>
        </xdr:sp>
        <xdr:sp macro="" textlink="">
          <xdr:nvSpPr>
            <xdr:cNvPr id="41" name="Rectangle: Rounded Corners 40">
              <a:hlinkClick xmlns:r="http://schemas.openxmlformats.org/officeDocument/2006/relationships" r:id="rId1"/>
              <a:extLst>
                <a:ext uri="{FF2B5EF4-FFF2-40B4-BE49-F238E27FC236}">
                  <a16:creationId xmlns:a16="http://schemas.microsoft.com/office/drawing/2014/main" id="{964618EE-2C98-FFAA-4C43-214BAB7C8203}"/>
                </a:ext>
              </a:extLst>
            </xdr:cNvPr>
            <xdr:cNvSpPr/>
          </xdr:nvSpPr>
          <xdr:spPr>
            <a:xfrm>
              <a:off x="247650" y="1289957"/>
              <a:ext cx="1171576" cy="247650"/>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DATABASE</a:t>
              </a:r>
            </a:p>
          </xdr:txBody>
        </xdr:sp>
        <xdr:sp macro="" textlink="">
          <xdr:nvSpPr>
            <xdr:cNvPr id="42" name="Rectangle: Rounded Corners 41">
              <a:hlinkClick xmlns:r="http://schemas.openxmlformats.org/officeDocument/2006/relationships" r:id="rId2"/>
              <a:extLst>
                <a:ext uri="{FF2B5EF4-FFF2-40B4-BE49-F238E27FC236}">
                  <a16:creationId xmlns:a16="http://schemas.microsoft.com/office/drawing/2014/main" id="{890AEF46-A787-53C4-6399-7177FD2DE448}"/>
                </a:ext>
              </a:extLst>
            </xdr:cNvPr>
            <xdr:cNvSpPr/>
          </xdr:nvSpPr>
          <xdr:spPr>
            <a:xfrm>
              <a:off x="247650" y="1936296"/>
              <a:ext cx="1171576" cy="249011"/>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LISTS</a:t>
              </a:r>
            </a:p>
          </xdr:txBody>
        </xdr:sp>
        <xdr:sp macro="" textlink="">
          <xdr:nvSpPr>
            <xdr:cNvPr id="43" name="Rectangle: Rounded Corners 42">
              <a:hlinkClick xmlns:r="http://schemas.openxmlformats.org/officeDocument/2006/relationships" r:id="rId3"/>
              <a:extLst>
                <a:ext uri="{FF2B5EF4-FFF2-40B4-BE49-F238E27FC236}">
                  <a16:creationId xmlns:a16="http://schemas.microsoft.com/office/drawing/2014/main" id="{239BFC04-0233-BE03-C659-699F4D02AC43}"/>
                </a:ext>
              </a:extLst>
            </xdr:cNvPr>
            <xdr:cNvSpPr/>
          </xdr:nvSpPr>
          <xdr:spPr>
            <a:xfrm>
              <a:off x="550930" y="2711669"/>
              <a:ext cx="1171576" cy="247650"/>
            </a:xfrm>
            <a:prstGeom prst="roundRect">
              <a:avLst/>
            </a:prstGeom>
            <a:solidFill>
              <a:srgbClr val="3F2F55"/>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CHILD</a:t>
              </a:r>
              <a:r>
                <a:rPr lang="en-US" sz="1000" b="1" kern="1200" baseline="0">
                  <a:solidFill>
                    <a:schemeClr val="bg1"/>
                  </a:solidFill>
                  <a:latin typeface="Calibri" panose="020F0502020204030204" pitchFamily="34" charset="0"/>
                  <a:ea typeface="Calibri" panose="020F0502020204030204" pitchFamily="34" charset="0"/>
                  <a:cs typeface="Calibri" panose="020F0502020204030204" pitchFamily="34" charset="0"/>
                </a:rPr>
                <a:t> PROT.</a:t>
              </a:r>
              <a:endPar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44" name="Rectangle: Rounded Corners 43">
              <a:hlinkClick xmlns:r="http://schemas.openxmlformats.org/officeDocument/2006/relationships" r:id="rId4"/>
              <a:extLst>
                <a:ext uri="{FF2B5EF4-FFF2-40B4-BE49-F238E27FC236}">
                  <a16:creationId xmlns:a16="http://schemas.microsoft.com/office/drawing/2014/main" id="{F3D80C05-8702-19D6-5962-97903DBFBCB3}"/>
                </a:ext>
              </a:extLst>
            </xdr:cNvPr>
            <xdr:cNvSpPr/>
          </xdr:nvSpPr>
          <xdr:spPr>
            <a:xfrm>
              <a:off x="247650" y="3059332"/>
              <a:ext cx="1171576" cy="247650"/>
            </a:xfrm>
            <a:prstGeom prst="roundRect">
              <a:avLst/>
            </a:prstGeom>
            <a:solidFill>
              <a:srgbClr val="A18DA9"/>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GBV</a:t>
              </a:r>
            </a:p>
          </xdr:txBody>
        </xdr:sp>
        <xdr:sp macro="" textlink="">
          <xdr:nvSpPr>
            <xdr:cNvPr id="45" name="Rectangle: Rounded Corners 44">
              <a:hlinkClick xmlns:r="http://schemas.openxmlformats.org/officeDocument/2006/relationships" r:id="rId5"/>
              <a:extLst>
                <a:ext uri="{FF2B5EF4-FFF2-40B4-BE49-F238E27FC236}">
                  <a16:creationId xmlns:a16="http://schemas.microsoft.com/office/drawing/2014/main" id="{1EFEBF0E-3A5D-6691-4157-7A49F823B7D3}"/>
                </a:ext>
              </a:extLst>
            </xdr:cNvPr>
            <xdr:cNvSpPr/>
          </xdr:nvSpPr>
          <xdr:spPr>
            <a:xfrm>
              <a:off x="247650" y="3406995"/>
              <a:ext cx="1171576" cy="247650"/>
            </a:xfrm>
            <a:prstGeom prst="roundRect">
              <a:avLst/>
            </a:prstGeom>
            <a:solidFill>
              <a:srgbClr val="EF4B41"/>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MINE ACTION</a:t>
              </a:r>
            </a:p>
          </xdr:txBody>
        </xdr:sp>
        <xdr:sp macro="" textlink="">
          <xdr:nvSpPr>
            <xdr:cNvPr id="46" name="Rectangle: Rounded Corners 45">
              <a:hlinkClick xmlns:r="http://schemas.openxmlformats.org/officeDocument/2006/relationships" r:id="rId6"/>
              <a:extLst>
                <a:ext uri="{FF2B5EF4-FFF2-40B4-BE49-F238E27FC236}">
                  <a16:creationId xmlns:a16="http://schemas.microsoft.com/office/drawing/2014/main" id="{3FF035F3-DB63-3C7D-2AC2-51132D4BBB80}"/>
                </a:ext>
              </a:extLst>
            </xdr:cNvPr>
            <xdr:cNvSpPr/>
          </xdr:nvSpPr>
          <xdr:spPr>
            <a:xfrm>
              <a:off x="247650" y="3754658"/>
              <a:ext cx="1171576" cy="247650"/>
            </a:xfrm>
            <a:prstGeom prst="roundRect">
              <a:avLst/>
            </a:prstGeom>
            <a:solidFill>
              <a:srgbClr val="FF6600"/>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HLP</a:t>
              </a:r>
            </a:p>
          </xdr:txBody>
        </xdr:sp>
        <xdr:pic>
          <xdr:nvPicPr>
            <xdr:cNvPr id="47" name="Graphic 46" descr="Home with solid fill">
              <a:hlinkClick xmlns:r="http://schemas.openxmlformats.org/officeDocument/2006/relationships" r:id="rId7"/>
              <a:extLst>
                <a:ext uri="{FF2B5EF4-FFF2-40B4-BE49-F238E27FC236}">
                  <a16:creationId xmlns:a16="http://schemas.microsoft.com/office/drawing/2014/main" id="{024F73F0-9E13-75C8-C9F8-96D5A4170B66}"/>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571501" y="4953000"/>
              <a:ext cx="523875" cy="523875"/>
            </a:xfrm>
            <a:prstGeom prst="rect">
              <a:avLst/>
            </a:prstGeom>
          </xdr:spPr>
        </xdr:pic>
        <xdr:sp macro="" textlink="">
          <xdr:nvSpPr>
            <xdr:cNvPr id="48" name="TextBox 47">
              <a:extLst>
                <a:ext uri="{FF2B5EF4-FFF2-40B4-BE49-F238E27FC236}">
                  <a16:creationId xmlns:a16="http://schemas.microsoft.com/office/drawing/2014/main" id="{36F963BE-A5CE-E89A-B727-F2908C939DA4}"/>
                </a:ext>
              </a:extLst>
            </xdr:cNvPr>
            <xdr:cNvSpPr txBox="1"/>
          </xdr:nvSpPr>
          <xdr:spPr>
            <a:xfrm>
              <a:off x="255814" y="707572"/>
              <a:ext cx="1153886" cy="4789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General overview of the consolidated response</a:t>
              </a:r>
              <a:r>
                <a:rPr lang="en-US" sz="800" i="1" kern="1200" baseline="0">
                  <a:latin typeface="Calibri" panose="020F0502020204030204" pitchFamily="34" charset="0"/>
                  <a:ea typeface="Calibri" panose="020F0502020204030204" pitchFamily="34" charset="0"/>
                  <a:cs typeface="Calibri" panose="020F0502020204030204" pitchFamily="34" charset="0"/>
                </a:rPr>
                <a:t> framework</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49" name="Rectangle: Rounded Corners 48">
              <a:hlinkClick xmlns:r="http://schemas.openxmlformats.org/officeDocument/2006/relationships" r:id="rId10"/>
              <a:extLst>
                <a:ext uri="{FF2B5EF4-FFF2-40B4-BE49-F238E27FC236}">
                  <a16:creationId xmlns:a16="http://schemas.microsoft.com/office/drawing/2014/main" id="{6E596FEA-6606-3889-2234-EE7A780E5B5E}"/>
                </a:ext>
              </a:extLst>
            </xdr:cNvPr>
            <xdr:cNvSpPr/>
          </xdr:nvSpPr>
          <xdr:spPr>
            <a:xfrm>
              <a:off x="247650" y="484415"/>
              <a:ext cx="1171576" cy="247650"/>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FRAMEWORK</a:t>
              </a:r>
            </a:p>
          </xdr:txBody>
        </xdr:sp>
        <xdr:sp macro="" textlink="">
          <xdr:nvSpPr>
            <xdr:cNvPr id="50" name="TextBox 49">
              <a:extLst>
                <a:ext uri="{FF2B5EF4-FFF2-40B4-BE49-F238E27FC236}">
                  <a16:creationId xmlns:a16="http://schemas.microsoft.com/office/drawing/2014/main" id="{65E19588-D9F5-8239-800B-5F8E9D4A2094}"/>
                </a:ext>
              </a:extLst>
            </xdr:cNvPr>
            <xdr:cNvSpPr txBox="1"/>
          </xdr:nvSpPr>
          <xdr:spPr>
            <a:xfrm>
              <a:off x="255814" y="1545772"/>
              <a:ext cx="1153886" cy="359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Extensive</a:t>
              </a:r>
              <a:r>
                <a:rPr lang="en-US" sz="800" i="1" kern="1200" baseline="0">
                  <a:latin typeface="Calibri" panose="020F0502020204030204" pitchFamily="34" charset="0"/>
                  <a:ea typeface="Calibri" panose="020F0502020204030204" pitchFamily="34" charset="0"/>
                  <a:cs typeface="Calibri" panose="020F0502020204030204" pitchFamily="34" charset="0"/>
                </a:rPr>
                <a:t> database of all activities</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51" name="TextBox 50">
              <a:extLst>
                <a:ext uri="{FF2B5EF4-FFF2-40B4-BE49-F238E27FC236}">
                  <a16:creationId xmlns:a16="http://schemas.microsoft.com/office/drawing/2014/main" id="{0B864B02-5229-D41E-2486-D07B8102124A}"/>
                </a:ext>
              </a:extLst>
            </xdr:cNvPr>
            <xdr:cNvSpPr txBox="1"/>
          </xdr:nvSpPr>
          <xdr:spPr>
            <a:xfrm>
              <a:off x="255814" y="2200276"/>
              <a:ext cx="1153886" cy="359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Simple</a:t>
              </a:r>
              <a:r>
                <a:rPr lang="en-US" sz="800" i="1" kern="1200" baseline="0">
                  <a:latin typeface="Calibri" panose="020F0502020204030204" pitchFamily="34" charset="0"/>
                  <a:ea typeface="Calibri" panose="020F0502020204030204" pitchFamily="34" charset="0"/>
                  <a:cs typeface="Calibri" panose="020F0502020204030204" pitchFamily="34" charset="0"/>
                </a:rPr>
                <a:t> lists (activities, indicators, etc) </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cxnSp macro="">
          <xdr:nvCxnSpPr>
            <xdr:cNvPr id="52" name="Straight Connector 51">
              <a:extLst>
                <a:ext uri="{FF2B5EF4-FFF2-40B4-BE49-F238E27FC236}">
                  <a16:creationId xmlns:a16="http://schemas.microsoft.com/office/drawing/2014/main" id="{1797BA83-77AF-040D-A466-B3FA5E33834D}"/>
                </a:ext>
              </a:extLst>
            </xdr:cNvPr>
            <xdr:cNvCxnSpPr/>
          </xdr:nvCxnSpPr>
          <xdr:spPr>
            <a:xfrm>
              <a:off x="256190" y="2632513"/>
              <a:ext cx="1140372" cy="0"/>
            </a:xfrm>
            <a:prstGeom prst="line">
              <a:avLst/>
            </a:prstGeom>
            <a:ln w="12700"/>
          </xdr:spPr>
          <xdr:style>
            <a:lnRef idx="2">
              <a:schemeClr val="dk1"/>
            </a:lnRef>
            <a:fillRef idx="0">
              <a:schemeClr val="dk1"/>
            </a:fillRef>
            <a:effectRef idx="1">
              <a:schemeClr val="dk1"/>
            </a:effectRef>
            <a:fontRef idx="minor">
              <a:schemeClr val="tx1"/>
            </a:fontRef>
          </xdr:style>
        </xdr:cxnSp>
        <xdr:sp macro="" textlink="">
          <xdr:nvSpPr>
            <xdr:cNvPr id="53" name="TextBox 52">
              <a:extLst>
                <a:ext uri="{FF2B5EF4-FFF2-40B4-BE49-F238E27FC236}">
                  <a16:creationId xmlns:a16="http://schemas.microsoft.com/office/drawing/2014/main" id="{8FBAD7D5-E679-5DCE-0F81-16A5ECA64A74}"/>
                </a:ext>
              </a:extLst>
            </xdr:cNvPr>
            <xdr:cNvSpPr txBox="1"/>
          </xdr:nvSpPr>
          <xdr:spPr>
            <a:xfrm>
              <a:off x="255814" y="4361465"/>
              <a:ext cx="1153886" cy="4782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Specific</a:t>
              </a:r>
              <a:r>
                <a:rPr lang="en-US" sz="800" i="1" kern="1200" baseline="0">
                  <a:latin typeface="Calibri" panose="020F0502020204030204" pitchFamily="34" charset="0"/>
                  <a:ea typeface="Calibri" panose="020F0502020204030204" pitchFamily="34" charset="0"/>
                  <a:cs typeface="Calibri" panose="020F0502020204030204" pitchFamily="34" charset="0"/>
                </a:rPr>
                <a:t> lists of activities for internal and external coherence</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54" name="Rectangle: Rounded Corners 53">
              <a:hlinkClick xmlns:r="http://schemas.openxmlformats.org/officeDocument/2006/relationships" r:id="rId11"/>
              <a:extLst>
                <a:ext uri="{FF2B5EF4-FFF2-40B4-BE49-F238E27FC236}">
                  <a16:creationId xmlns:a16="http://schemas.microsoft.com/office/drawing/2014/main" id="{B14094C3-F947-6FB8-68A1-0CD001B4F464}"/>
                </a:ext>
              </a:extLst>
            </xdr:cNvPr>
            <xdr:cNvSpPr/>
          </xdr:nvSpPr>
          <xdr:spPr>
            <a:xfrm>
              <a:off x="247650" y="4102320"/>
              <a:ext cx="1171576" cy="247650"/>
            </a:xfrm>
            <a:prstGeom prst="roundRect">
              <a:avLst/>
            </a:prstGeom>
            <a:solidFill>
              <a:schemeClr val="bg1"/>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tx1"/>
                  </a:solidFill>
                  <a:latin typeface="Calibri" panose="020F0502020204030204" pitchFamily="34" charset="0"/>
                  <a:ea typeface="Calibri" panose="020F0502020204030204" pitchFamily="34" charset="0"/>
                  <a:cs typeface="Calibri" panose="020F0502020204030204" pitchFamily="34" charset="0"/>
                </a:rPr>
                <a:t>OCHA</a:t>
              </a:r>
              <a:r>
                <a:rPr lang="en-US" sz="1000" b="1" kern="1200" baseline="0">
                  <a:solidFill>
                    <a:schemeClr val="tx1"/>
                  </a:solidFill>
                  <a:latin typeface="Calibri" panose="020F0502020204030204" pitchFamily="34" charset="0"/>
                  <a:ea typeface="Calibri" panose="020F0502020204030204" pitchFamily="34" charset="0"/>
                  <a:cs typeface="Calibri" panose="020F0502020204030204" pitchFamily="34" charset="0"/>
                </a:rPr>
                <a:t> MENU</a:t>
              </a:r>
              <a:endParaRPr lang="en-US" sz="1000" b="1" kern="1200">
                <a:solidFill>
                  <a:schemeClr val="tx1"/>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55" name="TextBox 54">
              <a:extLst>
                <a:ext uri="{FF2B5EF4-FFF2-40B4-BE49-F238E27FC236}">
                  <a16:creationId xmlns:a16="http://schemas.microsoft.com/office/drawing/2014/main" id="{2E185342-799C-BEEC-3F07-0D6C26585478}"/>
                </a:ext>
              </a:extLst>
            </xdr:cNvPr>
            <xdr:cNvSpPr txBox="1"/>
          </xdr:nvSpPr>
          <xdr:spPr>
            <a:xfrm>
              <a:off x="255814" y="5401888"/>
              <a:ext cx="1153886" cy="228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b="1" i="0" kern="1200">
                  <a:latin typeface="Calibri" panose="020F0502020204030204" pitchFamily="34" charset="0"/>
                  <a:ea typeface="Calibri" panose="020F0502020204030204" pitchFamily="34" charset="0"/>
                  <a:cs typeface="Calibri" panose="020F0502020204030204" pitchFamily="34" charset="0"/>
                </a:rPr>
                <a:t>README</a:t>
              </a:r>
            </a:p>
          </xdr:txBody>
        </xdr:sp>
      </xdr:grpSp>
      <xdr:sp macro="" textlink="">
        <xdr:nvSpPr>
          <xdr:cNvPr id="39" name="TextBox 38">
            <a:extLst>
              <a:ext uri="{FF2B5EF4-FFF2-40B4-BE49-F238E27FC236}">
                <a16:creationId xmlns:a16="http://schemas.microsoft.com/office/drawing/2014/main" id="{6A2306B4-F812-9907-7BC7-E01F968CBD8D}"/>
              </a:ext>
            </a:extLst>
          </xdr:cNvPr>
          <xdr:cNvSpPr txBox="1"/>
        </xdr:nvSpPr>
        <xdr:spPr>
          <a:xfrm>
            <a:off x="9525" y="95250"/>
            <a:ext cx="1683204" cy="4054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kern="1200">
                <a:latin typeface="Roboto" panose="02000000000000000000" pitchFamily="2" charset="0"/>
                <a:ea typeface="Roboto" panose="02000000000000000000" pitchFamily="2" charset="0"/>
                <a:cs typeface="Roboto" panose="02000000000000000000" pitchFamily="2" charset="0"/>
              </a:rPr>
              <a:t>NAVIGATION</a:t>
            </a:r>
            <a:r>
              <a:rPr lang="en-US" sz="1000" b="1" kern="1200" baseline="0">
                <a:latin typeface="Roboto" panose="02000000000000000000" pitchFamily="2" charset="0"/>
                <a:ea typeface="Roboto" panose="02000000000000000000" pitchFamily="2" charset="0"/>
                <a:cs typeface="Roboto" panose="02000000000000000000" pitchFamily="2" charset="0"/>
              </a:rPr>
              <a:t> MENU</a:t>
            </a:r>
            <a:endParaRPr lang="en-US" sz="1000" b="1" kern="1200">
              <a:latin typeface="Roboto" panose="02000000000000000000" pitchFamily="2" charset="0"/>
              <a:ea typeface="Roboto" panose="02000000000000000000" pitchFamily="2" charset="0"/>
              <a:cs typeface="Roboto" panose="02000000000000000000" pitchFamily="2" charset="0"/>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544895</xdr:colOff>
      <xdr:row>9</xdr:row>
      <xdr:rowOff>220541</xdr:rowOff>
    </xdr:to>
    <xdr:grpSp>
      <xdr:nvGrpSpPr>
        <xdr:cNvPr id="2" name="Group 1">
          <a:extLst>
            <a:ext uri="{FF2B5EF4-FFF2-40B4-BE49-F238E27FC236}">
              <a16:creationId xmlns:a16="http://schemas.microsoft.com/office/drawing/2014/main" id="{EC8CA34F-FCCC-47EB-9B94-2EF7162DDCB2}"/>
            </a:ext>
          </a:extLst>
        </xdr:cNvPr>
        <xdr:cNvGrpSpPr/>
      </xdr:nvGrpSpPr>
      <xdr:grpSpPr>
        <a:xfrm>
          <a:off x="0" y="0"/>
          <a:ext cx="1840295" cy="5449766"/>
          <a:chOff x="9525" y="95250"/>
          <a:chExt cx="1837325" cy="5467456"/>
        </a:xfrm>
      </xdr:grpSpPr>
      <xdr:grpSp>
        <xdr:nvGrpSpPr>
          <xdr:cNvPr id="3" name="Group 2">
            <a:extLst>
              <a:ext uri="{FF2B5EF4-FFF2-40B4-BE49-F238E27FC236}">
                <a16:creationId xmlns:a16="http://schemas.microsoft.com/office/drawing/2014/main" id="{68386BDC-5050-CEF6-D91C-9521EDE94F35}"/>
              </a:ext>
            </a:extLst>
          </xdr:cNvPr>
          <xdr:cNvGrpSpPr/>
        </xdr:nvGrpSpPr>
        <xdr:grpSpPr>
          <a:xfrm>
            <a:off x="95250" y="183697"/>
            <a:ext cx="1751600" cy="5379009"/>
            <a:chOff x="104776" y="219075"/>
            <a:chExt cx="1667523" cy="5411666"/>
          </a:xfrm>
        </xdr:grpSpPr>
        <xdr:sp macro="" textlink="">
          <xdr:nvSpPr>
            <xdr:cNvPr id="5" name="Rectangle: Rounded Corners 4">
              <a:extLst>
                <a:ext uri="{FF2B5EF4-FFF2-40B4-BE49-F238E27FC236}">
                  <a16:creationId xmlns:a16="http://schemas.microsoft.com/office/drawing/2014/main" id="{682B7268-2B24-795F-B6AC-444460A15876}"/>
                </a:ext>
              </a:extLst>
            </xdr:cNvPr>
            <xdr:cNvSpPr/>
          </xdr:nvSpPr>
          <xdr:spPr>
            <a:xfrm>
              <a:off x="104776" y="219075"/>
              <a:ext cx="1457324" cy="5381625"/>
            </a:xfrm>
            <a:prstGeom prst="roundRect">
              <a:avLst>
                <a:gd name="adj" fmla="val 6141"/>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kern="1200"/>
            </a:p>
          </xdr:txBody>
        </xdr:sp>
        <xdr:sp macro="" textlink="">
          <xdr:nvSpPr>
            <xdr:cNvPr id="6" name="Rectangle: Rounded Corners 5">
              <a:hlinkClick xmlns:r="http://schemas.openxmlformats.org/officeDocument/2006/relationships" r:id="rId1"/>
              <a:extLst>
                <a:ext uri="{FF2B5EF4-FFF2-40B4-BE49-F238E27FC236}">
                  <a16:creationId xmlns:a16="http://schemas.microsoft.com/office/drawing/2014/main" id="{B3B30CF3-AB1B-809A-5023-6B7ABB08A497}"/>
                </a:ext>
              </a:extLst>
            </xdr:cNvPr>
            <xdr:cNvSpPr/>
          </xdr:nvSpPr>
          <xdr:spPr>
            <a:xfrm>
              <a:off x="247650" y="1289957"/>
              <a:ext cx="1171576" cy="247650"/>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DATABASE</a:t>
              </a:r>
            </a:p>
          </xdr:txBody>
        </xdr:sp>
        <xdr:sp macro="" textlink="">
          <xdr:nvSpPr>
            <xdr:cNvPr id="7" name="Rectangle: Rounded Corners 6">
              <a:hlinkClick xmlns:r="http://schemas.openxmlformats.org/officeDocument/2006/relationships" r:id="rId2"/>
              <a:extLst>
                <a:ext uri="{FF2B5EF4-FFF2-40B4-BE49-F238E27FC236}">
                  <a16:creationId xmlns:a16="http://schemas.microsoft.com/office/drawing/2014/main" id="{D4C8B6A9-3913-040D-97F2-03065BAA4ECE}"/>
                </a:ext>
              </a:extLst>
            </xdr:cNvPr>
            <xdr:cNvSpPr/>
          </xdr:nvSpPr>
          <xdr:spPr>
            <a:xfrm>
              <a:off x="247650" y="1936296"/>
              <a:ext cx="1171576" cy="249011"/>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LISTS</a:t>
              </a:r>
            </a:p>
          </xdr:txBody>
        </xdr:sp>
        <xdr:sp macro="" textlink="">
          <xdr:nvSpPr>
            <xdr:cNvPr id="8" name="Rectangle: Rounded Corners 7">
              <a:hlinkClick xmlns:r="http://schemas.openxmlformats.org/officeDocument/2006/relationships" r:id="rId3"/>
              <a:extLst>
                <a:ext uri="{FF2B5EF4-FFF2-40B4-BE49-F238E27FC236}">
                  <a16:creationId xmlns:a16="http://schemas.microsoft.com/office/drawing/2014/main" id="{42496C35-BDB1-9CBF-2FE5-E48BF4170B50}"/>
                </a:ext>
              </a:extLst>
            </xdr:cNvPr>
            <xdr:cNvSpPr/>
          </xdr:nvSpPr>
          <xdr:spPr>
            <a:xfrm>
              <a:off x="247650" y="2711669"/>
              <a:ext cx="1171576" cy="247650"/>
            </a:xfrm>
            <a:prstGeom prst="roundRect">
              <a:avLst/>
            </a:prstGeom>
            <a:solidFill>
              <a:srgbClr val="3F2F55"/>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CHILD</a:t>
              </a:r>
              <a:r>
                <a:rPr lang="en-US" sz="1000" b="1" kern="1200" baseline="0">
                  <a:solidFill>
                    <a:schemeClr val="bg1"/>
                  </a:solidFill>
                  <a:latin typeface="Calibri" panose="020F0502020204030204" pitchFamily="34" charset="0"/>
                  <a:ea typeface="Calibri" panose="020F0502020204030204" pitchFamily="34" charset="0"/>
                  <a:cs typeface="Calibri" panose="020F0502020204030204" pitchFamily="34" charset="0"/>
                </a:rPr>
                <a:t> PROT.</a:t>
              </a:r>
              <a:endPar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9" name="Rectangle: Rounded Corners 8">
              <a:hlinkClick xmlns:r="http://schemas.openxmlformats.org/officeDocument/2006/relationships" r:id="rId4"/>
              <a:extLst>
                <a:ext uri="{FF2B5EF4-FFF2-40B4-BE49-F238E27FC236}">
                  <a16:creationId xmlns:a16="http://schemas.microsoft.com/office/drawing/2014/main" id="{5C5BE913-74B5-5C7E-DAB3-969C60351106}"/>
                </a:ext>
              </a:extLst>
            </xdr:cNvPr>
            <xdr:cNvSpPr/>
          </xdr:nvSpPr>
          <xdr:spPr>
            <a:xfrm>
              <a:off x="600723" y="3059332"/>
              <a:ext cx="1171576" cy="247650"/>
            </a:xfrm>
            <a:prstGeom prst="roundRect">
              <a:avLst/>
            </a:prstGeom>
            <a:solidFill>
              <a:srgbClr val="A18DA9"/>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GBV</a:t>
              </a:r>
            </a:p>
          </xdr:txBody>
        </xdr:sp>
        <xdr:sp macro="" textlink="">
          <xdr:nvSpPr>
            <xdr:cNvPr id="10" name="Rectangle: Rounded Corners 9">
              <a:hlinkClick xmlns:r="http://schemas.openxmlformats.org/officeDocument/2006/relationships" r:id="rId5"/>
              <a:extLst>
                <a:ext uri="{FF2B5EF4-FFF2-40B4-BE49-F238E27FC236}">
                  <a16:creationId xmlns:a16="http://schemas.microsoft.com/office/drawing/2014/main" id="{4081742D-6C7B-4FE0-C903-CC7244D8CC6C}"/>
                </a:ext>
              </a:extLst>
            </xdr:cNvPr>
            <xdr:cNvSpPr/>
          </xdr:nvSpPr>
          <xdr:spPr>
            <a:xfrm>
              <a:off x="247650" y="3406995"/>
              <a:ext cx="1171576" cy="247650"/>
            </a:xfrm>
            <a:prstGeom prst="roundRect">
              <a:avLst/>
            </a:prstGeom>
            <a:solidFill>
              <a:srgbClr val="EF4B41"/>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MINE ACTION</a:t>
              </a:r>
            </a:p>
          </xdr:txBody>
        </xdr:sp>
        <xdr:sp macro="" textlink="">
          <xdr:nvSpPr>
            <xdr:cNvPr id="11" name="Rectangle: Rounded Corners 10">
              <a:hlinkClick xmlns:r="http://schemas.openxmlformats.org/officeDocument/2006/relationships" r:id="rId6"/>
              <a:extLst>
                <a:ext uri="{FF2B5EF4-FFF2-40B4-BE49-F238E27FC236}">
                  <a16:creationId xmlns:a16="http://schemas.microsoft.com/office/drawing/2014/main" id="{2E549802-D839-FE55-7313-B81BA0FA1184}"/>
                </a:ext>
              </a:extLst>
            </xdr:cNvPr>
            <xdr:cNvSpPr/>
          </xdr:nvSpPr>
          <xdr:spPr>
            <a:xfrm>
              <a:off x="247650" y="3754658"/>
              <a:ext cx="1171576" cy="247650"/>
            </a:xfrm>
            <a:prstGeom prst="roundRect">
              <a:avLst/>
            </a:prstGeom>
            <a:solidFill>
              <a:srgbClr val="FF6600"/>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HLP</a:t>
              </a:r>
            </a:p>
          </xdr:txBody>
        </xdr:sp>
        <xdr:pic>
          <xdr:nvPicPr>
            <xdr:cNvPr id="12" name="Graphic 11" descr="Home with solid fill">
              <a:hlinkClick xmlns:r="http://schemas.openxmlformats.org/officeDocument/2006/relationships" r:id="rId7"/>
              <a:extLst>
                <a:ext uri="{FF2B5EF4-FFF2-40B4-BE49-F238E27FC236}">
                  <a16:creationId xmlns:a16="http://schemas.microsoft.com/office/drawing/2014/main" id="{C241E63B-6400-77F1-9B57-4EE728E0E018}"/>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571501" y="4953000"/>
              <a:ext cx="523875" cy="523875"/>
            </a:xfrm>
            <a:prstGeom prst="rect">
              <a:avLst/>
            </a:prstGeom>
          </xdr:spPr>
        </xdr:pic>
        <xdr:sp macro="" textlink="">
          <xdr:nvSpPr>
            <xdr:cNvPr id="13" name="TextBox 12">
              <a:extLst>
                <a:ext uri="{FF2B5EF4-FFF2-40B4-BE49-F238E27FC236}">
                  <a16:creationId xmlns:a16="http://schemas.microsoft.com/office/drawing/2014/main" id="{0FD8F0CE-4C3F-2D15-5079-B87AB936442E}"/>
                </a:ext>
              </a:extLst>
            </xdr:cNvPr>
            <xdr:cNvSpPr txBox="1"/>
          </xdr:nvSpPr>
          <xdr:spPr>
            <a:xfrm>
              <a:off x="255814" y="707572"/>
              <a:ext cx="1153886" cy="4789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General overview of the consolidated response</a:t>
              </a:r>
              <a:r>
                <a:rPr lang="en-US" sz="800" i="1" kern="1200" baseline="0">
                  <a:latin typeface="Calibri" panose="020F0502020204030204" pitchFamily="34" charset="0"/>
                  <a:ea typeface="Calibri" panose="020F0502020204030204" pitchFamily="34" charset="0"/>
                  <a:cs typeface="Calibri" panose="020F0502020204030204" pitchFamily="34" charset="0"/>
                </a:rPr>
                <a:t> framework</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4" name="Rectangle: Rounded Corners 13">
              <a:hlinkClick xmlns:r="http://schemas.openxmlformats.org/officeDocument/2006/relationships" r:id="rId10"/>
              <a:extLst>
                <a:ext uri="{FF2B5EF4-FFF2-40B4-BE49-F238E27FC236}">
                  <a16:creationId xmlns:a16="http://schemas.microsoft.com/office/drawing/2014/main" id="{9114694D-39FD-1331-56E7-8B1766D30BDC}"/>
                </a:ext>
              </a:extLst>
            </xdr:cNvPr>
            <xdr:cNvSpPr/>
          </xdr:nvSpPr>
          <xdr:spPr>
            <a:xfrm>
              <a:off x="247650" y="484415"/>
              <a:ext cx="1171576" cy="247650"/>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FRAMEWORK</a:t>
              </a:r>
            </a:p>
          </xdr:txBody>
        </xdr:sp>
        <xdr:sp macro="" textlink="">
          <xdr:nvSpPr>
            <xdr:cNvPr id="15" name="TextBox 14">
              <a:extLst>
                <a:ext uri="{FF2B5EF4-FFF2-40B4-BE49-F238E27FC236}">
                  <a16:creationId xmlns:a16="http://schemas.microsoft.com/office/drawing/2014/main" id="{D8730493-CAB7-13A7-EF67-04D65EFC4A6E}"/>
                </a:ext>
              </a:extLst>
            </xdr:cNvPr>
            <xdr:cNvSpPr txBox="1"/>
          </xdr:nvSpPr>
          <xdr:spPr>
            <a:xfrm>
              <a:off x="255814" y="1545772"/>
              <a:ext cx="1153886" cy="359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Extensive</a:t>
              </a:r>
              <a:r>
                <a:rPr lang="en-US" sz="800" i="1" kern="1200" baseline="0">
                  <a:latin typeface="Calibri" panose="020F0502020204030204" pitchFamily="34" charset="0"/>
                  <a:ea typeface="Calibri" panose="020F0502020204030204" pitchFamily="34" charset="0"/>
                  <a:cs typeface="Calibri" panose="020F0502020204030204" pitchFamily="34" charset="0"/>
                </a:rPr>
                <a:t> database of all activities</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6" name="TextBox 15">
              <a:extLst>
                <a:ext uri="{FF2B5EF4-FFF2-40B4-BE49-F238E27FC236}">
                  <a16:creationId xmlns:a16="http://schemas.microsoft.com/office/drawing/2014/main" id="{78A47A48-5830-EE3E-560F-E98C88F7ADE0}"/>
                </a:ext>
              </a:extLst>
            </xdr:cNvPr>
            <xdr:cNvSpPr txBox="1"/>
          </xdr:nvSpPr>
          <xdr:spPr>
            <a:xfrm>
              <a:off x="255814" y="2200276"/>
              <a:ext cx="1153886" cy="359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Simple</a:t>
              </a:r>
              <a:r>
                <a:rPr lang="en-US" sz="800" i="1" kern="1200" baseline="0">
                  <a:latin typeface="Calibri" panose="020F0502020204030204" pitchFamily="34" charset="0"/>
                  <a:ea typeface="Calibri" panose="020F0502020204030204" pitchFamily="34" charset="0"/>
                  <a:cs typeface="Calibri" panose="020F0502020204030204" pitchFamily="34" charset="0"/>
                </a:rPr>
                <a:t> lists (activities, indicators, etc) </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cxnSp macro="">
          <xdr:nvCxnSpPr>
            <xdr:cNvPr id="17" name="Straight Connector 16">
              <a:extLst>
                <a:ext uri="{FF2B5EF4-FFF2-40B4-BE49-F238E27FC236}">
                  <a16:creationId xmlns:a16="http://schemas.microsoft.com/office/drawing/2014/main" id="{66B9021A-AF72-E30F-EDB9-D523C78AA2F8}"/>
                </a:ext>
              </a:extLst>
            </xdr:cNvPr>
            <xdr:cNvCxnSpPr/>
          </xdr:nvCxnSpPr>
          <xdr:spPr>
            <a:xfrm>
              <a:off x="256190" y="2632513"/>
              <a:ext cx="1140372" cy="0"/>
            </a:xfrm>
            <a:prstGeom prst="line">
              <a:avLst/>
            </a:prstGeom>
            <a:ln w="12700"/>
          </xdr:spPr>
          <xdr:style>
            <a:lnRef idx="2">
              <a:schemeClr val="dk1"/>
            </a:lnRef>
            <a:fillRef idx="0">
              <a:schemeClr val="dk1"/>
            </a:fillRef>
            <a:effectRef idx="1">
              <a:schemeClr val="dk1"/>
            </a:effectRef>
            <a:fontRef idx="minor">
              <a:schemeClr val="tx1"/>
            </a:fontRef>
          </xdr:style>
        </xdr:cxnSp>
        <xdr:sp macro="" textlink="">
          <xdr:nvSpPr>
            <xdr:cNvPr id="18" name="TextBox 17">
              <a:extLst>
                <a:ext uri="{FF2B5EF4-FFF2-40B4-BE49-F238E27FC236}">
                  <a16:creationId xmlns:a16="http://schemas.microsoft.com/office/drawing/2014/main" id="{E0563A28-9428-6350-E8A3-A7A5235C404F}"/>
                </a:ext>
              </a:extLst>
            </xdr:cNvPr>
            <xdr:cNvSpPr txBox="1"/>
          </xdr:nvSpPr>
          <xdr:spPr>
            <a:xfrm>
              <a:off x="255814" y="4361465"/>
              <a:ext cx="1153886" cy="4782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Specific</a:t>
              </a:r>
              <a:r>
                <a:rPr lang="en-US" sz="800" i="1" kern="1200" baseline="0">
                  <a:latin typeface="Calibri" panose="020F0502020204030204" pitchFamily="34" charset="0"/>
                  <a:ea typeface="Calibri" panose="020F0502020204030204" pitchFamily="34" charset="0"/>
                  <a:cs typeface="Calibri" panose="020F0502020204030204" pitchFamily="34" charset="0"/>
                </a:rPr>
                <a:t> lists of activities for internal and external coherence</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37" name="Rectangle: Rounded Corners 36">
              <a:hlinkClick xmlns:r="http://schemas.openxmlformats.org/officeDocument/2006/relationships" r:id="rId11"/>
              <a:extLst>
                <a:ext uri="{FF2B5EF4-FFF2-40B4-BE49-F238E27FC236}">
                  <a16:creationId xmlns:a16="http://schemas.microsoft.com/office/drawing/2014/main" id="{557F7D8F-5415-655E-77DA-6ED723D35AEB}"/>
                </a:ext>
              </a:extLst>
            </xdr:cNvPr>
            <xdr:cNvSpPr/>
          </xdr:nvSpPr>
          <xdr:spPr>
            <a:xfrm>
              <a:off x="247650" y="4102320"/>
              <a:ext cx="1171576" cy="247650"/>
            </a:xfrm>
            <a:prstGeom prst="roundRect">
              <a:avLst/>
            </a:prstGeom>
            <a:solidFill>
              <a:schemeClr val="bg1"/>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tx1"/>
                  </a:solidFill>
                  <a:latin typeface="Calibri" panose="020F0502020204030204" pitchFamily="34" charset="0"/>
                  <a:ea typeface="Calibri" panose="020F0502020204030204" pitchFamily="34" charset="0"/>
                  <a:cs typeface="Calibri" panose="020F0502020204030204" pitchFamily="34" charset="0"/>
                </a:rPr>
                <a:t>OCHA</a:t>
              </a:r>
              <a:r>
                <a:rPr lang="en-US" sz="1000" b="1" kern="1200" baseline="0">
                  <a:solidFill>
                    <a:schemeClr val="tx1"/>
                  </a:solidFill>
                  <a:latin typeface="Calibri" panose="020F0502020204030204" pitchFamily="34" charset="0"/>
                  <a:ea typeface="Calibri" panose="020F0502020204030204" pitchFamily="34" charset="0"/>
                  <a:cs typeface="Calibri" panose="020F0502020204030204" pitchFamily="34" charset="0"/>
                </a:rPr>
                <a:t> MENU</a:t>
              </a:r>
              <a:endParaRPr lang="en-US" sz="1000" b="1" kern="1200">
                <a:solidFill>
                  <a:schemeClr val="tx1"/>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38" name="TextBox 37">
              <a:extLst>
                <a:ext uri="{FF2B5EF4-FFF2-40B4-BE49-F238E27FC236}">
                  <a16:creationId xmlns:a16="http://schemas.microsoft.com/office/drawing/2014/main" id="{9F7EA822-4BFF-727C-3B25-587D64264A28}"/>
                </a:ext>
              </a:extLst>
            </xdr:cNvPr>
            <xdr:cNvSpPr txBox="1"/>
          </xdr:nvSpPr>
          <xdr:spPr>
            <a:xfrm>
              <a:off x="255814" y="5401888"/>
              <a:ext cx="1153886" cy="228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b="1" i="0" kern="1200">
                  <a:latin typeface="Calibri" panose="020F0502020204030204" pitchFamily="34" charset="0"/>
                  <a:ea typeface="Calibri" panose="020F0502020204030204" pitchFamily="34" charset="0"/>
                  <a:cs typeface="Calibri" panose="020F0502020204030204" pitchFamily="34" charset="0"/>
                </a:rPr>
                <a:t>README</a:t>
              </a:r>
            </a:p>
          </xdr:txBody>
        </xdr:sp>
      </xdr:grpSp>
      <xdr:sp macro="" textlink="">
        <xdr:nvSpPr>
          <xdr:cNvPr id="4" name="TextBox 3">
            <a:extLst>
              <a:ext uri="{FF2B5EF4-FFF2-40B4-BE49-F238E27FC236}">
                <a16:creationId xmlns:a16="http://schemas.microsoft.com/office/drawing/2014/main" id="{DE2F2751-CC0F-7780-B8D2-0E9CDC30FF4B}"/>
              </a:ext>
            </a:extLst>
          </xdr:cNvPr>
          <xdr:cNvSpPr txBox="1"/>
        </xdr:nvSpPr>
        <xdr:spPr>
          <a:xfrm>
            <a:off x="9525" y="95250"/>
            <a:ext cx="1683204" cy="4054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kern="1200">
                <a:latin typeface="Roboto" panose="02000000000000000000" pitchFamily="2" charset="0"/>
                <a:ea typeface="Roboto" panose="02000000000000000000" pitchFamily="2" charset="0"/>
                <a:cs typeface="Roboto" panose="02000000000000000000" pitchFamily="2" charset="0"/>
              </a:rPr>
              <a:t>NAVIGATION</a:t>
            </a:r>
            <a:r>
              <a:rPr lang="en-US" sz="1000" b="1" kern="1200" baseline="0">
                <a:latin typeface="Roboto" panose="02000000000000000000" pitchFamily="2" charset="0"/>
                <a:ea typeface="Roboto" panose="02000000000000000000" pitchFamily="2" charset="0"/>
                <a:cs typeface="Roboto" panose="02000000000000000000" pitchFamily="2" charset="0"/>
              </a:rPr>
              <a:t> MENU</a:t>
            </a:r>
            <a:endParaRPr lang="en-US" sz="1000" b="1" kern="1200">
              <a:latin typeface="Roboto" panose="02000000000000000000" pitchFamily="2" charset="0"/>
              <a:ea typeface="Roboto" panose="02000000000000000000" pitchFamily="2" charset="0"/>
              <a:cs typeface="Roboto" panose="02000000000000000000" pitchFamily="2" charset="0"/>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487746</xdr:colOff>
      <xdr:row>16</xdr:row>
      <xdr:rowOff>163391</xdr:rowOff>
    </xdr:to>
    <xdr:grpSp>
      <xdr:nvGrpSpPr>
        <xdr:cNvPr id="37" name="Group 36">
          <a:extLst>
            <a:ext uri="{FF2B5EF4-FFF2-40B4-BE49-F238E27FC236}">
              <a16:creationId xmlns:a16="http://schemas.microsoft.com/office/drawing/2014/main" id="{9E8BBF24-6FD7-429C-AB47-3824D0FC302F}"/>
            </a:ext>
          </a:extLst>
        </xdr:cNvPr>
        <xdr:cNvGrpSpPr/>
      </xdr:nvGrpSpPr>
      <xdr:grpSpPr>
        <a:xfrm>
          <a:off x="0" y="0"/>
          <a:ext cx="1783146" cy="5449766"/>
          <a:chOff x="9525" y="95250"/>
          <a:chExt cx="1780268" cy="5467456"/>
        </a:xfrm>
      </xdr:grpSpPr>
      <xdr:grpSp>
        <xdr:nvGrpSpPr>
          <xdr:cNvPr id="38" name="Group 37">
            <a:extLst>
              <a:ext uri="{FF2B5EF4-FFF2-40B4-BE49-F238E27FC236}">
                <a16:creationId xmlns:a16="http://schemas.microsoft.com/office/drawing/2014/main" id="{50074407-A48F-4397-301F-DEA64CED609C}"/>
              </a:ext>
            </a:extLst>
          </xdr:cNvPr>
          <xdr:cNvGrpSpPr/>
        </xdr:nvGrpSpPr>
        <xdr:grpSpPr>
          <a:xfrm>
            <a:off x="95250" y="183697"/>
            <a:ext cx="1694543" cy="5379009"/>
            <a:chOff x="104776" y="219075"/>
            <a:chExt cx="1613204" cy="5411666"/>
          </a:xfrm>
        </xdr:grpSpPr>
        <xdr:sp macro="" textlink="">
          <xdr:nvSpPr>
            <xdr:cNvPr id="40" name="Rectangle: Rounded Corners 39">
              <a:extLst>
                <a:ext uri="{FF2B5EF4-FFF2-40B4-BE49-F238E27FC236}">
                  <a16:creationId xmlns:a16="http://schemas.microsoft.com/office/drawing/2014/main" id="{28AA9AF5-71AF-82EF-BE6B-3AA52314ADB0}"/>
                </a:ext>
              </a:extLst>
            </xdr:cNvPr>
            <xdr:cNvSpPr/>
          </xdr:nvSpPr>
          <xdr:spPr>
            <a:xfrm>
              <a:off x="104776" y="219075"/>
              <a:ext cx="1457324" cy="5381625"/>
            </a:xfrm>
            <a:prstGeom prst="roundRect">
              <a:avLst>
                <a:gd name="adj" fmla="val 6141"/>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kern="1200"/>
            </a:p>
          </xdr:txBody>
        </xdr:sp>
        <xdr:sp macro="" textlink="">
          <xdr:nvSpPr>
            <xdr:cNvPr id="41" name="Rectangle: Rounded Corners 40">
              <a:hlinkClick xmlns:r="http://schemas.openxmlformats.org/officeDocument/2006/relationships" r:id="rId1"/>
              <a:extLst>
                <a:ext uri="{FF2B5EF4-FFF2-40B4-BE49-F238E27FC236}">
                  <a16:creationId xmlns:a16="http://schemas.microsoft.com/office/drawing/2014/main" id="{CF3D7EB3-3F42-FB74-B8D3-A2F6BCF10F53}"/>
                </a:ext>
              </a:extLst>
            </xdr:cNvPr>
            <xdr:cNvSpPr/>
          </xdr:nvSpPr>
          <xdr:spPr>
            <a:xfrm>
              <a:off x="247650" y="1289957"/>
              <a:ext cx="1171576" cy="247650"/>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DATABASE</a:t>
              </a:r>
            </a:p>
          </xdr:txBody>
        </xdr:sp>
        <xdr:sp macro="" textlink="">
          <xdr:nvSpPr>
            <xdr:cNvPr id="42" name="Rectangle: Rounded Corners 41">
              <a:hlinkClick xmlns:r="http://schemas.openxmlformats.org/officeDocument/2006/relationships" r:id="rId2"/>
              <a:extLst>
                <a:ext uri="{FF2B5EF4-FFF2-40B4-BE49-F238E27FC236}">
                  <a16:creationId xmlns:a16="http://schemas.microsoft.com/office/drawing/2014/main" id="{0DD33C2E-20B5-1669-B49A-D27F58AAEBE5}"/>
                </a:ext>
              </a:extLst>
            </xdr:cNvPr>
            <xdr:cNvSpPr/>
          </xdr:nvSpPr>
          <xdr:spPr>
            <a:xfrm>
              <a:off x="247650" y="1936296"/>
              <a:ext cx="1171576" cy="249011"/>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LISTS</a:t>
              </a:r>
            </a:p>
          </xdr:txBody>
        </xdr:sp>
        <xdr:sp macro="" textlink="">
          <xdr:nvSpPr>
            <xdr:cNvPr id="43" name="Rectangle: Rounded Corners 42">
              <a:hlinkClick xmlns:r="http://schemas.openxmlformats.org/officeDocument/2006/relationships" r:id="rId3"/>
              <a:extLst>
                <a:ext uri="{FF2B5EF4-FFF2-40B4-BE49-F238E27FC236}">
                  <a16:creationId xmlns:a16="http://schemas.microsoft.com/office/drawing/2014/main" id="{B6E51A4F-B02F-E551-125C-7FACA98B1B15}"/>
                </a:ext>
              </a:extLst>
            </xdr:cNvPr>
            <xdr:cNvSpPr/>
          </xdr:nvSpPr>
          <xdr:spPr>
            <a:xfrm>
              <a:off x="247650" y="2711669"/>
              <a:ext cx="1171576" cy="247650"/>
            </a:xfrm>
            <a:prstGeom prst="roundRect">
              <a:avLst/>
            </a:prstGeom>
            <a:solidFill>
              <a:srgbClr val="3F2F55"/>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CHILD</a:t>
              </a:r>
              <a:r>
                <a:rPr lang="en-US" sz="1000" b="1" kern="1200" baseline="0">
                  <a:solidFill>
                    <a:schemeClr val="bg1"/>
                  </a:solidFill>
                  <a:latin typeface="Calibri" panose="020F0502020204030204" pitchFamily="34" charset="0"/>
                  <a:ea typeface="Calibri" panose="020F0502020204030204" pitchFamily="34" charset="0"/>
                  <a:cs typeface="Calibri" panose="020F0502020204030204" pitchFamily="34" charset="0"/>
                </a:rPr>
                <a:t> PROT.</a:t>
              </a:r>
              <a:endPar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44" name="Rectangle: Rounded Corners 43">
              <a:hlinkClick xmlns:r="http://schemas.openxmlformats.org/officeDocument/2006/relationships" r:id="rId4"/>
              <a:extLst>
                <a:ext uri="{FF2B5EF4-FFF2-40B4-BE49-F238E27FC236}">
                  <a16:creationId xmlns:a16="http://schemas.microsoft.com/office/drawing/2014/main" id="{073CF112-3C92-5572-3D8A-ECE62DCE68F4}"/>
                </a:ext>
              </a:extLst>
            </xdr:cNvPr>
            <xdr:cNvSpPr/>
          </xdr:nvSpPr>
          <xdr:spPr>
            <a:xfrm>
              <a:off x="247650" y="3059332"/>
              <a:ext cx="1171576" cy="247650"/>
            </a:xfrm>
            <a:prstGeom prst="roundRect">
              <a:avLst/>
            </a:prstGeom>
            <a:solidFill>
              <a:srgbClr val="A18DA9"/>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GBV</a:t>
              </a:r>
            </a:p>
          </xdr:txBody>
        </xdr:sp>
        <xdr:sp macro="" textlink="">
          <xdr:nvSpPr>
            <xdr:cNvPr id="45" name="Rectangle: Rounded Corners 44">
              <a:hlinkClick xmlns:r="http://schemas.openxmlformats.org/officeDocument/2006/relationships" r:id="rId5"/>
              <a:extLst>
                <a:ext uri="{FF2B5EF4-FFF2-40B4-BE49-F238E27FC236}">
                  <a16:creationId xmlns:a16="http://schemas.microsoft.com/office/drawing/2014/main" id="{E1056C9F-F345-8940-51B3-934AC59672AC}"/>
                </a:ext>
              </a:extLst>
            </xdr:cNvPr>
            <xdr:cNvSpPr/>
          </xdr:nvSpPr>
          <xdr:spPr>
            <a:xfrm>
              <a:off x="546404" y="3406995"/>
              <a:ext cx="1171576" cy="247650"/>
            </a:xfrm>
            <a:prstGeom prst="roundRect">
              <a:avLst/>
            </a:prstGeom>
            <a:solidFill>
              <a:srgbClr val="EF4B41"/>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MINE ACTION</a:t>
              </a:r>
            </a:p>
          </xdr:txBody>
        </xdr:sp>
        <xdr:sp macro="" textlink="">
          <xdr:nvSpPr>
            <xdr:cNvPr id="46" name="Rectangle: Rounded Corners 45">
              <a:hlinkClick xmlns:r="http://schemas.openxmlformats.org/officeDocument/2006/relationships" r:id="rId6"/>
              <a:extLst>
                <a:ext uri="{FF2B5EF4-FFF2-40B4-BE49-F238E27FC236}">
                  <a16:creationId xmlns:a16="http://schemas.microsoft.com/office/drawing/2014/main" id="{0FC2C036-FB36-9A64-210A-698D075B3309}"/>
                </a:ext>
              </a:extLst>
            </xdr:cNvPr>
            <xdr:cNvSpPr/>
          </xdr:nvSpPr>
          <xdr:spPr>
            <a:xfrm>
              <a:off x="247650" y="3754658"/>
              <a:ext cx="1171576" cy="247650"/>
            </a:xfrm>
            <a:prstGeom prst="roundRect">
              <a:avLst/>
            </a:prstGeom>
            <a:solidFill>
              <a:srgbClr val="FF6600"/>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HLP</a:t>
              </a:r>
            </a:p>
          </xdr:txBody>
        </xdr:sp>
        <xdr:pic>
          <xdr:nvPicPr>
            <xdr:cNvPr id="47" name="Graphic 46" descr="Home with solid fill">
              <a:hlinkClick xmlns:r="http://schemas.openxmlformats.org/officeDocument/2006/relationships" r:id="rId7"/>
              <a:extLst>
                <a:ext uri="{FF2B5EF4-FFF2-40B4-BE49-F238E27FC236}">
                  <a16:creationId xmlns:a16="http://schemas.microsoft.com/office/drawing/2014/main" id="{9C8A3F25-DDA7-D20F-6484-7700AADCAC9F}"/>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571501" y="4953000"/>
              <a:ext cx="523875" cy="523875"/>
            </a:xfrm>
            <a:prstGeom prst="rect">
              <a:avLst/>
            </a:prstGeom>
          </xdr:spPr>
        </xdr:pic>
        <xdr:sp macro="" textlink="">
          <xdr:nvSpPr>
            <xdr:cNvPr id="48" name="TextBox 47">
              <a:extLst>
                <a:ext uri="{FF2B5EF4-FFF2-40B4-BE49-F238E27FC236}">
                  <a16:creationId xmlns:a16="http://schemas.microsoft.com/office/drawing/2014/main" id="{9DD4D7CE-01CE-E9A9-78E3-AA9E1E7EF980}"/>
                </a:ext>
              </a:extLst>
            </xdr:cNvPr>
            <xdr:cNvSpPr txBox="1"/>
          </xdr:nvSpPr>
          <xdr:spPr>
            <a:xfrm>
              <a:off x="255814" y="707572"/>
              <a:ext cx="1153886" cy="4789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General overview of the consolidated response</a:t>
              </a:r>
              <a:r>
                <a:rPr lang="en-US" sz="800" i="1" kern="1200" baseline="0">
                  <a:latin typeface="Calibri" panose="020F0502020204030204" pitchFamily="34" charset="0"/>
                  <a:ea typeface="Calibri" panose="020F0502020204030204" pitchFamily="34" charset="0"/>
                  <a:cs typeface="Calibri" panose="020F0502020204030204" pitchFamily="34" charset="0"/>
                </a:rPr>
                <a:t> framework</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49" name="Rectangle: Rounded Corners 48">
              <a:hlinkClick xmlns:r="http://schemas.openxmlformats.org/officeDocument/2006/relationships" r:id="rId10"/>
              <a:extLst>
                <a:ext uri="{FF2B5EF4-FFF2-40B4-BE49-F238E27FC236}">
                  <a16:creationId xmlns:a16="http://schemas.microsoft.com/office/drawing/2014/main" id="{55DB111A-1E23-D825-056A-D113FAC99582}"/>
                </a:ext>
              </a:extLst>
            </xdr:cNvPr>
            <xdr:cNvSpPr/>
          </xdr:nvSpPr>
          <xdr:spPr>
            <a:xfrm>
              <a:off x="247650" y="484415"/>
              <a:ext cx="1171576" cy="247650"/>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FRAMEWORK</a:t>
              </a:r>
            </a:p>
          </xdr:txBody>
        </xdr:sp>
        <xdr:sp macro="" textlink="">
          <xdr:nvSpPr>
            <xdr:cNvPr id="50" name="TextBox 49">
              <a:extLst>
                <a:ext uri="{FF2B5EF4-FFF2-40B4-BE49-F238E27FC236}">
                  <a16:creationId xmlns:a16="http://schemas.microsoft.com/office/drawing/2014/main" id="{189D2FBC-32D7-0C78-F663-1110EF159697}"/>
                </a:ext>
              </a:extLst>
            </xdr:cNvPr>
            <xdr:cNvSpPr txBox="1"/>
          </xdr:nvSpPr>
          <xdr:spPr>
            <a:xfrm>
              <a:off x="255814" y="1545772"/>
              <a:ext cx="1153886" cy="359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Extensive</a:t>
              </a:r>
              <a:r>
                <a:rPr lang="en-US" sz="800" i="1" kern="1200" baseline="0">
                  <a:latin typeface="Calibri" panose="020F0502020204030204" pitchFamily="34" charset="0"/>
                  <a:ea typeface="Calibri" panose="020F0502020204030204" pitchFamily="34" charset="0"/>
                  <a:cs typeface="Calibri" panose="020F0502020204030204" pitchFamily="34" charset="0"/>
                </a:rPr>
                <a:t> database of all activities</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51" name="TextBox 50">
              <a:extLst>
                <a:ext uri="{FF2B5EF4-FFF2-40B4-BE49-F238E27FC236}">
                  <a16:creationId xmlns:a16="http://schemas.microsoft.com/office/drawing/2014/main" id="{028AD924-E835-475A-68BD-D1EBC19A1F7C}"/>
                </a:ext>
              </a:extLst>
            </xdr:cNvPr>
            <xdr:cNvSpPr txBox="1"/>
          </xdr:nvSpPr>
          <xdr:spPr>
            <a:xfrm>
              <a:off x="255814" y="2200276"/>
              <a:ext cx="1153886" cy="359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Simple</a:t>
              </a:r>
              <a:r>
                <a:rPr lang="en-US" sz="800" i="1" kern="1200" baseline="0">
                  <a:latin typeface="Calibri" panose="020F0502020204030204" pitchFamily="34" charset="0"/>
                  <a:ea typeface="Calibri" panose="020F0502020204030204" pitchFamily="34" charset="0"/>
                  <a:cs typeface="Calibri" panose="020F0502020204030204" pitchFamily="34" charset="0"/>
                </a:rPr>
                <a:t> lists (activities, indicators, etc) </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cxnSp macro="">
          <xdr:nvCxnSpPr>
            <xdr:cNvPr id="52" name="Straight Connector 51">
              <a:extLst>
                <a:ext uri="{FF2B5EF4-FFF2-40B4-BE49-F238E27FC236}">
                  <a16:creationId xmlns:a16="http://schemas.microsoft.com/office/drawing/2014/main" id="{49F6C911-E155-4448-BC4B-5F2679C027B7}"/>
                </a:ext>
              </a:extLst>
            </xdr:cNvPr>
            <xdr:cNvCxnSpPr/>
          </xdr:nvCxnSpPr>
          <xdr:spPr>
            <a:xfrm>
              <a:off x="256190" y="2632513"/>
              <a:ext cx="1140372" cy="0"/>
            </a:xfrm>
            <a:prstGeom prst="line">
              <a:avLst/>
            </a:prstGeom>
            <a:ln w="12700"/>
          </xdr:spPr>
          <xdr:style>
            <a:lnRef idx="2">
              <a:schemeClr val="dk1"/>
            </a:lnRef>
            <a:fillRef idx="0">
              <a:schemeClr val="dk1"/>
            </a:fillRef>
            <a:effectRef idx="1">
              <a:schemeClr val="dk1"/>
            </a:effectRef>
            <a:fontRef idx="minor">
              <a:schemeClr val="tx1"/>
            </a:fontRef>
          </xdr:style>
        </xdr:cxnSp>
        <xdr:sp macro="" textlink="">
          <xdr:nvSpPr>
            <xdr:cNvPr id="53" name="TextBox 52">
              <a:extLst>
                <a:ext uri="{FF2B5EF4-FFF2-40B4-BE49-F238E27FC236}">
                  <a16:creationId xmlns:a16="http://schemas.microsoft.com/office/drawing/2014/main" id="{3775DD3F-3CF9-197C-C5BB-71ECE8E84925}"/>
                </a:ext>
              </a:extLst>
            </xdr:cNvPr>
            <xdr:cNvSpPr txBox="1"/>
          </xdr:nvSpPr>
          <xdr:spPr>
            <a:xfrm>
              <a:off x="255814" y="4361465"/>
              <a:ext cx="1153886" cy="4782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Specific</a:t>
              </a:r>
              <a:r>
                <a:rPr lang="en-US" sz="800" i="1" kern="1200" baseline="0">
                  <a:latin typeface="Calibri" panose="020F0502020204030204" pitchFamily="34" charset="0"/>
                  <a:ea typeface="Calibri" panose="020F0502020204030204" pitchFamily="34" charset="0"/>
                  <a:cs typeface="Calibri" panose="020F0502020204030204" pitchFamily="34" charset="0"/>
                </a:rPr>
                <a:t> lists of activities for internal and external coherence</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54" name="Rectangle: Rounded Corners 53">
              <a:hlinkClick xmlns:r="http://schemas.openxmlformats.org/officeDocument/2006/relationships" r:id="rId11"/>
              <a:extLst>
                <a:ext uri="{FF2B5EF4-FFF2-40B4-BE49-F238E27FC236}">
                  <a16:creationId xmlns:a16="http://schemas.microsoft.com/office/drawing/2014/main" id="{7FF86654-A648-43F1-9804-B67BC151D680}"/>
                </a:ext>
              </a:extLst>
            </xdr:cNvPr>
            <xdr:cNvSpPr/>
          </xdr:nvSpPr>
          <xdr:spPr>
            <a:xfrm>
              <a:off x="247650" y="4102320"/>
              <a:ext cx="1171576" cy="247650"/>
            </a:xfrm>
            <a:prstGeom prst="roundRect">
              <a:avLst/>
            </a:prstGeom>
            <a:solidFill>
              <a:schemeClr val="bg1"/>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tx1"/>
                  </a:solidFill>
                  <a:latin typeface="Calibri" panose="020F0502020204030204" pitchFamily="34" charset="0"/>
                  <a:ea typeface="Calibri" panose="020F0502020204030204" pitchFamily="34" charset="0"/>
                  <a:cs typeface="Calibri" panose="020F0502020204030204" pitchFamily="34" charset="0"/>
                </a:rPr>
                <a:t>OCHA</a:t>
              </a:r>
              <a:r>
                <a:rPr lang="en-US" sz="1000" b="1" kern="1200" baseline="0">
                  <a:solidFill>
                    <a:schemeClr val="tx1"/>
                  </a:solidFill>
                  <a:latin typeface="Calibri" panose="020F0502020204030204" pitchFamily="34" charset="0"/>
                  <a:ea typeface="Calibri" panose="020F0502020204030204" pitchFamily="34" charset="0"/>
                  <a:cs typeface="Calibri" panose="020F0502020204030204" pitchFamily="34" charset="0"/>
                </a:rPr>
                <a:t> MENU</a:t>
              </a:r>
              <a:endParaRPr lang="en-US" sz="1000" b="1" kern="1200">
                <a:solidFill>
                  <a:schemeClr val="tx1"/>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55" name="TextBox 54">
              <a:extLst>
                <a:ext uri="{FF2B5EF4-FFF2-40B4-BE49-F238E27FC236}">
                  <a16:creationId xmlns:a16="http://schemas.microsoft.com/office/drawing/2014/main" id="{AD13C02D-E7F2-96D9-EFAE-FDFC9E219895}"/>
                </a:ext>
              </a:extLst>
            </xdr:cNvPr>
            <xdr:cNvSpPr txBox="1"/>
          </xdr:nvSpPr>
          <xdr:spPr>
            <a:xfrm>
              <a:off x="255814" y="5401888"/>
              <a:ext cx="1153886" cy="228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b="1" i="0" kern="1200">
                  <a:latin typeface="Calibri" panose="020F0502020204030204" pitchFamily="34" charset="0"/>
                  <a:ea typeface="Calibri" panose="020F0502020204030204" pitchFamily="34" charset="0"/>
                  <a:cs typeface="Calibri" panose="020F0502020204030204" pitchFamily="34" charset="0"/>
                </a:rPr>
                <a:t>README</a:t>
              </a:r>
            </a:p>
          </xdr:txBody>
        </xdr:sp>
      </xdr:grpSp>
      <xdr:sp macro="" textlink="">
        <xdr:nvSpPr>
          <xdr:cNvPr id="39" name="TextBox 38">
            <a:extLst>
              <a:ext uri="{FF2B5EF4-FFF2-40B4-BE49-F238E27FC236}">
                <a16:creationId xmlns:a16="http://schemas.microsoft.com/office/drawing/2014/main" id="{D26D5E2E-E42F-4403-1E76-1E71743BE4DB}"/>
              </a:ext>
            </a:extLst>
          </xdr:cNvPr>
          <xdr:cNvSpPr txBox="1"/>
        </xdr:nvSpPr>
        <xdr:spPr>
          <a:xfrm>
            <a:off x="9525" y="95250"/>
            <a:ext cx="1683204" cy="4054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kern="1200">
                <a:latin typeface="Roboto" panose="02000000000000000000" pitchFamily="2" charset="0"/>
                <a:ea typeface="Roboto" panose="02000000000000000000" pitchFamily="2" charset="0"/>
                <a:cs typeface="Roboto" panose="02000000000000000000" pitchFamily="2" charset="0"/>
              </a:rPr>
              <a:t>NAVIGATION</a:t>
            </a:r>
            <a:r>
              <a:rPr lang="en-US" sz="1000" b="1" kern="1200" baseline="0">
                <a:latin typeface="Roboto" panose="02000000000000000000" pitchFamily="2" charset="0"/>
                <a:ea typeface="Roboto" panose="02000000000000000000" pitchFamily="2" charset="0"/>
                <a:cs typeface="Roboto" panose="02000000000000000000" pitchFamily="2" charset="0"/>
              </a:rPr>
              <a:t> MENU</a:t>
            </a:r>
            <a:endParaRPr lang="en-US" sz="1000" b="1" kern="1200">
              <a:latin typeface="Roboto" panose="02000000000000000000" pitchFamily="2" charset="0"/>
              <a:ea typeface="Roboto" panose="02000000000000000000" pitchFamily="2" charset="0"/>
              <a:cs typeface="Roboto" panose="02000000000000000000" pitchFamily="2" charset="0"/>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525845</xdr:colOff>
      <xdr:row>12</xdr:row>
      <xdr:rowOff>144341</xdr:rowOff>
    </xdr:to>
    <xdr:grpSp>
      <xdr:nvGrpSpPr>
        <xdr:cNvPr id="20" name="Group 19">
          <a:extLst>
            <a:ext uri="{FF2B5EF4-FFF2-40B4-BE49-F238E27FC236}">
              <a16:creationId xmlns:a16="http://schemas.microsoft.com/office/drawing/2014/main" id="{0B025CF1-2F49-4E36-ABB7-4DDD3A24F3B1}"/>
            </a:ext>
          </a:extLst>
        </xdr:cNvPr>
        <xdr:cNvGrpSpPr/>
      </xdr:nvGrpSpPr>
      <xdr:grpSpPr>
        <a:xfrm>
          <a:off x="0" y="0"/>
          <a:ext cx="1821245" cy="5449766"/>
          <a:chOff x="9525" y="95250"/>
          <a:chExt cx="1818306" cy="5467456"/>
        </a:xfrm>
      </xdr:grpSpPr>
      <xdr:grpSp>
        <xdr:nvGrpSpPr>
          <xdr:cNvPr id="21" name="Group 20">
            <a:extLst>
              <a:ext uri="{FF2B5EF4-FFF2-40B4-BE49-F238E27FC236}">
                <a16:creationId xmlns:a16="http://schemas.microsoft.com/office/drawing/2014/main" id="{305818A6-D19F-F4C8-AF2E-53B69A0C0E6C}"/>
              </a:ext>
            </a:extLst>
          </xdr:cNvPr>
          <xdr:cNvGrpSpPr/>
        </xdr:nvGrpSpPr>
        <xdr:grpSpPr>
          <a:xfrm>
            <a:off x="95250" y="183697"/>
            <a:ext cx="1732581" cy="5379009"/>
            <a:chOff x="104776" y="219075"/>
            <a:chExt cx="1649417" cy="5411666"/>
          </a:xfrm>
        </xdr:grpSpPr>
        <xdr:sp macro="" textlink="">
          <xdr:nvSpPr>
            <xdr:cNvPr id="23" name="Rectangle: Rounded Corners 22">
              <a:extLst>
                <a:ext uri="{FF2B5EF4-FFF2-40B4-BE49-F238E27FC236}">
                  <a16:creationId xmlns:a16="http://schemas.microsoft.com/office/drawing/2014/main" id="{0704EF1F-2C8B-DE8C-053D-7C87CC3EF5A3}"/>
                </a:ext>
              </a:extLst>
            </xdr:cNvPr>
            <xdr:cNvSpPr/>
          </xdr:nvSpPr>
          <xdr:spPr>
            <a:xfrm>
              <a:off x="104776" y="219075"/>
              <a:ext cx="1457324" cy="5381625"/>
            </a:xfrm>
            <a:prstGeom prst="roundRect">
              <a:avLst>
                <a:gd name="adj" fmla="val 6141"/>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kern="1200"/>
            </a:p>
          </xdr:txBody>
        </xdr:sp>
        <xdr:sp macro="" textlink="">
          <xdr:nvSpPr>
            <xdr:cNvPr id="24" name="Rectangle: Rounded Corners 23">
              <a:hlinkClick xmlns:r="http://schemas.openxmlformats.org/officeDocument/2006/relationships" r:id="rId1"/>
              <a:extLst>
                <a:ext uri="{FF2B5EF4-FFF2-40B4-BE49-F238E27FC236}">
                  <a16:creationId xmlns:a16="http://schemas.microsoft.com/office/drawing/2014/main" id="{75BCEE39-3BCE-AD31-80CF-B2C371A5C261}"/>
                </a:ext>
              </a:extLst>
            </xdr:cNvPr>
            <xdr:cNvSpPr/>
          </xdr:nvSpPr>
          <xdr:spPr>
            <a:xfrm>
              <a:off x="247650" y="1289957"/>
              <a:ext cx="1171576" cy="247650"/>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DATABASE</a:t>
              </a:r>
            </a:p>
          </xdr:txBody>
        </xdr:sp>
        <xdr:sp macro="" textlink="">
          <xdr:nvSpPr>
            <xdr:cNvPr id="25" name="Rectangle: Rounded Corners 24">
              <a:hlinkClick xmlns:r="http://schemas.openxmlformats.org/officeDocument/2006/relationships" r:id="rId2"/>
              <a:extLst>
                <a:ext uri="{FF2B5EF4-FFF2-40B4-BE49-F238E27FC236}">
                  <a16:creationId xmlns:a16="http://schemas.microsoft.com/office/drawing/2014/main" id="{B3E0E48D-0637-6FFE-C756-53E920358864}"/>
                </a:ext>
              </a:extLst>
            </xdr:cNvPr>
            <xdr:cNvSpPr/>
          </xdr:nvSpPr>
          <xdr:spPr>
            <a:xfrm>
              <a:off x="247650" y="1936296"/>
              <a:ext cx="1171576" cy="249011"/>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LISTS</a:t>
              </a:r>
            </a:p>
          </xdr:txBody>
        </xdr:sp>
        <xdr:sp macro="" textlink="">
          <xdr:nvSpPr>
            <xdr:cNvPr id="26" name="Rectangle: Rounded Corners 25">
              <a:hlinkClick xmlns:r="http://schemas.openxmlformats.org/officeDocument/2006/relationships" r:id="rId3"/>
              <a:extLst>
                <a:ext uri="{FF2B5EF4-FFF2-40B4-BE49-F238E27FC236}">
                  <a16:creationId xmlns:a16="http://schemas.microsoft.com/office/drawing/2014/main" id="{00CD6CB1-8518-DBC4-C401-79FE1937B7EF}"/>
                </a:ext>
              </a:extLst>
            </xdr:cNvPr>
            <xdr:cNvSpPr/>
          </xdr:nvSpPr>
          <xdr:spPr>
            <a:xfrm>
              <a:off x="247650" y="2711669"/>
              <a:ext cx="1171576" cy="247650"/>
            </a:xfrm>
            <a:prstGeom prst="roundRect">
              <a:avLst/>
            </a:prstGeom>
            <a:solidFill>
              <a:srgbClr val="3F2F55"/>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CHILD</a:t>
              </a:r>
              <a:r>
                <a:rPr lang="en-US" sz="1000" b="1" kern="1200" baseline="0">
                  <a:solidFill>
                    <a:schemeClr val="bg1"/>
                  </a:solidFill>
                  <a:latin typeface="Calibri" panose="020F0502020204030204" pitchFamily="34" charset="0"/>
                  <a:ea typeface="Calibri" panose="020F0502020204030204" pitchFamily="34" charset="0"/>
                  <a:cs typeface="Calibri" panose="020F0502020204030204" pitchFamily="34" charset="0"/>
                </a:rPr>
                <a:t> PROT.</a:t>
              </a:r>
              <a:endPar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27" name="Rectangle: Rounded Corners 26">
              <a:hlinkClick xmlns:r="http://schemas.openxmlformats.org/officeDocument/2006/relationships" r:id="rId4"/>
              <a:extLst>
                <a:ext uri="{FF2B5EF4-FFF2-40B4-BE49-F238E27FC236}">
                  <a16:creationId xmlns:a16="http://schemas.microsoft.com/office/drawing/2014/main" id="{CEFA926F-B941-C20E-88A9-61000C88328C}"/>
                </a:ext>
              </a:extLst>
            </xdr:cNvPr>
            <xdr:cNvSpPr/>
          </xdr:nvSpPr>
          <xdr:spPr>
            <a:xfrm>
              <a:off x="247650" y="3059332"/>
              <a:ext cx="1171576" cy="247650"/>
            </a:xfrm>
            <a:prstGeom prst="roundRect">
              <a:avLst/>
            </a:prstGeom>
            <a:solidFill>
              <a:srgbClr val="A18DA9"/>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GBV</a:t>
              </a:r>
            </a:p>
          </xdr:txBody>
        </xdr:sp>
        <xdr:sp macro="" textlink="">
          <xdr:nvSpPr>
            <xdr:cNvPr id="28" name="Rectangle: Rounded Corners 27">
              <a:hlinkClick xmlns:r="http://schemas.openxmlformats.org/officeDocument/2006/relationships" r:id="rId5"/>
              <a:extLst>
                <a:ext uri="{FF2B5EF4-FFF2-40B4-BE49-F238E27FC236}">
                  <a16:creationId xmlns:a16="http://schemas.microsoft.com/office/drawing/2014/main" id="{E06B97B5-A4D8-7D57-1FD1-4E88E3665ECB}"/>
                </a:ext>
              </a:extLst>
            </xdr:cNvPr>
            <xdr:cNvSpPr/>
          </xdr:nvSpPr>
          <xdr:spPr>
            <a:xfrm>
              <a:off x="247650" y="3406995"/>
              <a:ext cx="1171576" cy="247650"/>
            </a:xfrm>
            <a:prstGeom prst="roundRect">
              <a:avLst/>
            </a:prstGeom>
            <a:solidFill>
              <a:srgbClr val="EF4B41"/>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MINE ACTION</a:t>
              </a:r>
            </a:p>
          </xdr:txBody>
        </xdr:sp>
        <xdr:sp macro="" textlink="">
          <xdr:nvSpPr>
            <xdr:cNvPr id="29" name="Rectangle: Rounded Corners 28">
              <a:hlinkClick xmlns:r="http://schemas.openxmlformats.org/officeDocument/2006/relationships" r:id="rId6"/>
              <a:extLst>
                <a:ext uri="{FF2B5EF4-FFF2-40B4-BE49-F238E27FC236}">
                  <a16:creationId xmlns:a16="http://schemas.microsoft.com/office/drawing/2014/main" id="{4A323C4F-53A8-1DC4-C8B0-F68C6693B19E}"/>
                </a:ext>
              </a:extLst>
            </xdr:cNvPr>
            <xdr:cNvSpPr/>
          </xdr:nvSpPr>
          <xdr:spPr>
            <a:xfrm>
              <a:off x="582617" y="3754658"/>
              <a:ext cx="1171576" cy="247650"/>
            </a:xfrm>
            <a:prstGeom prst="roundRect">
              <a:avLst/>
            </a:prstGeom>
            <a:solidFill>
              <a:srgbClr val="FF6600"/>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HLP</a:t>
              </a:r>
            </a:p>
          </xdr:txBody>
        </xdr:sp>
        <xdr:pic>
          <xdr:nvPicPr>
            <xdr:cNvPr id="30" name="Graphic 29" descr="Home with solid fill">
              <a:hlinkClick xmlns:r="http://schemas.openxmlformats.org/officeDocument/2006/relationships" r:id="rId7"/>
              <a:extLst>
                <a:ext uri="{FF2B5EF4-FFF2-40B4-BE49-F238E27FC236}">
                  <a16:creationId xmlns:a16="http://schemas.microsoft.com/office/drawing/2014/main" id="{3A64B4FA-6066-89C5-68C2-222DE0E8FB1E}"/>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571501" y="4953000"/>
              <a:ext cx="523875" cy="523875"/>
            </a:xfrm>
            <a:prstGeom prst="rect">
              <a:avLst/>
            </a:prstGeom>
          </xdr:spPr>
        </xdr:pic>
        <xdr:sp macro="" textlink="">
          <xdr:nvSpPr>
            <xdr:cNvPr id="31" name="TextBox 30">
              <a:extLst>
                <a:ext uri="{FF2B5EF4-FFF2-40B4-BE49-F238E27FC236}">
                  <a16:creationId xmlns:a16="http://schemas.microsoft.com/office/drawing/2014/main" id="{C934C1D7-C813-B57F-67DD-B3816AB68A5F}"/>
                </a:ext>
              </a:extLst>
            </xdr:cNvPr>
            <xdr:cNvSpPr txBox="1"/>
          </xdr:nvSpPr>
          <xdr:spPr>
            <a:xfrm>
              <a:off x="255814" y="707572"/>
              <a:ext cx="1153886" cy="4789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General overview of the consolidated response</a:t>
              </a:r>
              <a:r>
                <a:rPr lang="en-US" sz="800" i="1" kern="1200" baseline="0">
                  <a:latin typeface="Calibri" panose="020F0502020204030204" pitchFamily="34" charset="0"/>
                  <a:ea typeface="Calibri" panose="020F0502020204030204" pitchFamily="34" charset="0"/>
                  <a:cs typeface="Calibri" panose="020F0502020204030204" pitchFamily="34" charset="0"/>
                </a:rPr>
                <a:t> framework</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32" name="Rectangle: Rounded Corners 31">
              <a:hlinkClick xmlns:r="http://schemas.openxmlformats.org/officeDocument/2006/relationships" r:id="rId10"/>
              <a:extLst>
                <a:ext uri="{FF2B5EF4-FFF2-40B4-BE49-F238E27FC236}">
                  <a16:creationId xmlns:a16="http://schemas.microsoft.com/office/drawing/2014/main" id="{586CBB18-C8AE-82B2-4784-5D47E5679DCF}"/>
                </a:ext>
              </a:extLst>
            </xdr:cNvPr>
            <xdr:cNvSpPr/>
          </xdr:nvSpPr>
          <xdr:spPr>
            <a:xfrm>
              <a:off x="247650" y="484415"/>
              <a:ext cx="1171576" cy="247650"/>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FRAMEWORK</a:t>
              </a:r>
            </a:p>
          </xdr:txBody>
        </xdr:sp>
        <xdr:sp macro="" textlink="">
          <xdr:nvSpPr>
            <xdr:cNvPr id="33" name="TextBox 32">
              <a:extLst>
                <a:ext uri="{FF2B5EF4-FFF2-40B4-BE49-F238E27FC236}">
                  <a16:creationId xmlns:a16="http://schemas.microsoft.com/office/drawing/2014/main" id="{6A341B0D-D51E-56C1-8ECC-AD8B75157CF8}"/>
                </a:ext>
              </a:extLst>
            </xdr:cNvPr>
            <xdr:cNvSpPr txBox="1"/>
          </xdr:nvSpPr>
          <xdr:spPr>
            <a:xfrm>
              <a:off x="255814" y="1545772"/>
              <a:ext cx="1153886" cy="359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Extensive</a:t>
              </a:r>
              <a:r>
                <a:rPr lang="en-US" sz="800" i="1" kern="1200" baseline="0">
                  <a:latin typeface="Calibri" panose="020F0502020204030204" pitchFamily="34" charset="0"/>
                  <a:ea typeface="Calibri" panose="020F0502020204030204" pitchFamily="34" charset="0"/>
                  <a:cs typeface="Calibri" panose="020F0502020204030204" pitchFamily="34" charset="0"/>
                </a:rPr>
                <a:t> database of all activities</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34" name="TextBox 33">
              <a:extLst>
                <a:ext uri="{FF2B5EF4-FFF2-40B4-BE49-F238E27FC236}">
                  <a16:creationId xmlns:a16="http://schemas.microsoft.com/office/drawing/2014/main" id="{BD26268D-ADD9-E04C-9C6D-E163F564650C}"/>
                </a:ext>
              </a:extLst>
            </xdr:cNvPr>
            <xdr:cNvSpPr txBox="1"/>
          </xdr:nvSpPr>
          <xdr:spPr>
            <a:xfrm>
              <a:off x="255814" y="2200276"/>
              <a:ext cx="1153886" cy="359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Simple</a:t>
              </a:r>
              <a:r>
                <a:rPr lang="en-US" sz="800" i="1" kern="1200" baseline="0">
                  <a:latin typeface="Calibri" panose="020F0502020204030204" pitchFamily="34" charset="0"/>
                  <a:ea typeface="Calibri" panose="020F0502020204030204" pitchFamily="34" charset="0"/>
                  <a:cs typeface="Calibri" panose="020F0502020204030204" pitchFamily="34" charset="0"/>
                </a:rPr>
                <a:t> lists (activities, indicators, etc) </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cxnSp macro="">
          <xdr:nvCxnSpPr>
            <xdr:cNvPr id="35" name="Straight Connector 34">
              <a:extLst>
                <a:ext uri="{FF2B5EF4-FFF2-40B4-BE49-F238E27FC236}">
                  <a16:creationId xmlns:a16="http://schemas.microsoft.com/office/drawing/2014/main" id="{A3E8CA72-9F72-A51B-6A59-1913121C16EF}"/>
                </a:ext>
              </a:extLst>
            </xdr:cNvPr>
            <xdr:cNvCxnSpPr/>
          </xdr:nvCxnSpPr>
          <xdr:spPr>
            <a:xfrm>
              <a:off x="256190" y="2632513"/>
              <a:ext cx="1140372" cy="0"/>
            </a:xfrm>
            <a:prstGeom prst="line">
              <a:avLst/>
            </a:prstGeom>
            <a:ln w="12700"/>
          </xdr:spPr>
          <xdr:style>
            <a:lnRef idx="2">
              <a:schemeClr val="dk1"/>
            </a:lnRef>
            <a:fillRef idx="0">
              <a:schemeClr val="dk1"/>
            </a:fillRef>
            <a:effectRef idx="1">
              <a:schemeClr val="dk1"/>
            </a:effectRef>
            <a:fontRef idx="minor">
              <a:schemeClr val="tx1"/>
            </a:fontRef>
          </xdr:style>
        </xdr:cxnSp>
        <xdr:sp macro="" textlink="">
          <xdr:nvSpPr>
            <xdr:cNvPr id="36" name="TextBox 35">
              <a:extLst>
                <a:ext uri="{FF2B5EF4-FFF2-40B4-BE49-F238E27FC236}">
                  <a16:creationId xmlns:a16="http://schemas.microsoft.com/office/drawing/2014/main" id="{34C21001-0D0F-F703-B2F6-0E89EF5FD570}"/>
                </a:ext>
              </a:extLst>
            </xdr:cNvPr>
            <xdr:cNvSpPr txBox="1"/>
          </xdr:nvSpPr>
          <xdr:spPr>
            <a:xfrm>
              <a:off x="255814" y="4361465"/>
              <a:ext cx="1153886" cy="4782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Specific</a:t>
              </a:r>
              <a:r>
                <a:rPr lang="en-US" sz="800" i="1" kern="1200" baseline="0">
                  <a:latin typeface="Calibri" panose="020F0502020204030204" pitchFamily="34" charset="0"/>
                  <a:ea typeface="Calibri" panose="020F0502020204030204" pitchFamily="34" charset="0"/>
                  <a:cs typeface="Calibri" panose="020F0502020204030204" pitchFamily="34" charset="0"/>
                </a:rPr>
                <a:t> lists of activities for internal and external coherence</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37" name="Rectangle: Rounded Corners 36">
              <a:hlinkClick xmlns:r="http://schemas.openxmlformats.org/officeDocument/2006/relationships" r:id="rId11"/>
              <a:extLst>
                <a:ext uri="{FF2B5EF4-FFF2-40B4-BE49-F238E27FC236}">
                  <a16:creationId xmlns:a16="http://schemas.microsoft.com/office/drawing/2014/main" id="{4E971C66-60CE-3D9A-B5DB-AB287DEED498}"/>
                </a:ext>
              </a:extLst>
            </xdr:cNvPr>
            <xdr:cNvSpPr/>
          </xdr:nvSpPr>
          <xdr:spPr>
            <a:xfrm>
              <a:off x="247650" y="4102320"/>
              <a:ext cx="1171576" cy="247650"/>
            </a:xfrm>
            <a:prstGeom prst="roundRect">
              <a:avLst/>
            </a:prstGeom>
            <a:solidFill>
              <a:schemeClr val="bg1"/>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tx1"/>
                  </a:solidFill>
                  <a:latin typeface="Calibri" panose="020F0502020204030204" pitchFamily="34" charset="0"/>
                  <a:ea typeface="Calibri" panose="020F0502020204030204" pitchFamily="34" charset="0"/>
                  <a:cs typeface="Calibri" panose="020F0502020204030204" pitchFamily="34" charset="0"/>
                </a:rPr>
                <a:t>OCHA</a:t>
              </a:r>
              <a:r>
                <a:rPr lang="en-US" sz="1000" b="1" kern="1200" baseline="0">
                  <a:solidFill>
                    <a:schemeClr val="tx1"/>
                  </a:solidFill>
                  <a:latin typeface="Calibri" panose="020F0502020204030204" pitchFamily="34" charset="0"/>
                  <a:ea typeface="Calibri" panose="020F0502020204030204" pitchFamily="34" charset="0"/>
                  <a:cs typeface="Calibri" panose="020F0502020204030204" pitchFamily="34" charset="0"/>
                </a:rPr>
                <a:t> MENU</a:t>
              </a:r>
              <a:endParaRPr lang="en-US" sz="1000" b="1" kern="1200">
                <a:solidFill>
                  <a:schemeClr val="tx1"/>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38" name="TextBox 37">
              <a:extLst>
                <a:ext uri="{FF2B5EF4-FFF2-40B4-BE49-F238E27FC236}">
                  <a16:creationId xmlns:a16="http://schemas.microsoft.com/office/drawing/2014/main" id="{96212C58-5F43-437D-6207-22AF9C1431F2}"/>
                </a:ext>
              </a:extLst>
            </xdr:cNvPr>
            <xdr:cNvSpPr txBox="1"/>
          </xdr:nvSpPr>
          <xdr:spPr>
            <a:xfrm>
              <a:off x="255814" y="5401888"/>
              <a:ext cx="1153886" cy="228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b="1" i="0" kern="1200">
                  <a:latin typeface="Calibri" panose="020F0502020204030204" pitchFamily="34" charset="0"/>
                  <a:ea typeface="Calibri" panose="020F0502020204030204" pitchFamily="34" charset="0"/>
                  <a:cs typeface="Calibri" panose="020F0502020204030204" pitchFamily="34" charset="0"/>
                </a:rPr>
                <a:t>README</a:t>
              </a:r>
            </a:p>
          </xdr:txBody>
        </xdr:sp>
      </xdr:grpSp>
      <xdr:sp macro="" textlink="">
        <xdr:nvSpPr>
          <xdr:cNvPr id="22" name="TextBox 21">
            <a:extLst>
              <a:ext uri="{FF2B5EF4-FFF2-40B4-BE49-F238E27FC236}">
                <a16:creationId xmlns:a16="http://schemas.microsoft.com/office/drawing/2014/main" id="{EC1F43F3-8864-60EA-B788-798AD7AB325A}"/>
              </a:ext>
            </a:extLst>
          </xdr:cNvPr>
          <xdr:cNvSpPr txBox="1"/>
        </xdr:nvSpPr>
        <xdr:spPr>
          <a:xfrm>
            <a:off x="9525" y="95250"/>
            <a:ext cx="1683204" cy="4054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kern="1200">
                <a:latin typeface="Roboto" panose="02000000000000000000" pitchFamily="2" charset="0"/>
                <a:ea typeface="Roboto" panose="02000000000000000000" pitchFamily="2" charset="0"/>
                <a:cs typeface="Roboto" panose="02000000000000000000" pitchFamily="2" charset="0"/>
              </a:rPr>
              <a:t>NAVIGATION</a:t>
            </a:r>
            <a:r>
              <a:rPr lang="en-US" sz="1000" b="1" kern="1200" baseline="0">
                <a:latin typeface="Roboto" panose="02000000000000000000" pitchFamily="2" charset="0"/>
                <a:ea typeface="Roboto" panose="02000000000000000000" pitchFamily="2" charset="0"/>
                <a:cs typeface="Roboto" panose="02000000000000000000" pitchFamily="2" charset="0"/>
              </a:rPr>
              <a:t> MENU</a:t>
            </a:r>
            <a:endParaRPr lang="en-US" sz="1000" b="1" kern="1200">
              <a:latin typeface="Roboto" panose="02000000000000000000" pitchFamily="2" charset="0"/>
              <a:ea typeface="Roboto" panose="02000000000000000000" pitchFamily="2" charset="0"/>
              <a:cs typeface="Roboto" panose="02000000000000000000" pitchFamily="2" charset="0"/>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9523</xdr:rowOff>
    </xdr:from>
    <xdr:to>
      <xdr:col>2</xdr:col>
      <xdr:colOff>530609</xdr:colOff>
      <xdr:row>25</xdr:row>
      <xdr:rowOff>1464</xdr:rowOff>
    </xdr:to>
    <xdr:grpSp>
      <xdr:nvGrpSpPr>
        <xdr:cNvPr id="21" name="Group 20">
          <a:extLst>
            <a:ext uri="{FF2B5EF4-FFF2-40B4-BE49-F238E27FC236}">
              <a16:creationId xmlns:a16="http://schemas.microsoft.com/office/drawing/2014/main" id="{2F303145-5D18-40FB-984C-9A8E981CD57E}"/>
            </a:ext>
          </a:extLst>
        </xdr:cNvPr>
        <xdr:cNvGrpSpPr/>
      </xdr:nvGrpSpPr>
      <xdr:grpSpPr>
        <a:xfrm>
          <a:off x="0" y="9523"/>
          <a:ext cx="1826009" cy="5449766"/>
          <a:chOff x="9525" y="95250"/>
          <a:chExt cx="1823062" cy="5467456"/>
        </a:xfrm>
      </xdr:grpSpPr>
      <xdr:grpSp>
        <xdr:nvGrpSpPr>
          <xdr:cNvPr id="22" name="Group 21">
            <a:extLst>
              <a:ext uri="{FF2B5EF4-FFF2-40B4-BE49-F238E27FC236}">
                <a16:creationId xmlns:a16="http://schemas.microsoft.com/office/drawing/2014/main" id="{8303D667-FF25-75F2-714B-C7B5661F85C9}"/>
              </a:ext>
            </a:extLst>
          </xdr:cNvPr>
          <xdr:cNvGrpSpPr/>
        </xdr:nvGrpSpPr>
        <xdr:grpSpPr>
          <a:xfrm>
            <a:off x="95250" y="183697"/>
            <a:ext cx="1737337" cy="5379009"/>
            <a:chOff x="104776" y="219075"/>
            <a:chExt cx="1653944" cy="5411666"/>
          </a:xfrm>
        </xdr:grpSpPr>
        <xdr:sp macro="" textlink="">
          <xdr:nvSpPr>
            <xdr:cNvPr id="42" name="Rectangle: Rounded Corners 41">
              <a:extLst>
                <a:ext uri="{FF2B5EF4-FFF2-40B4-BE49-F238E27FC236}">
                  <a16:creationId xmlns:a16="http://schemas.microsoft.com/office/drawing/2014/main" id="{BA1B4D3B-C26F-4FAF-92A7-B45C380B8FE4}"/>
                </a:ext>
              </a:extLst>
            </xdr:cNvPr>
            <xdr:cNvSpPr/>
          </xdr:nvSpPr>
          <xdr:spPr>
            <a:xfrm>
              <a:off x="104776" y="219075"/>
              <a:ext cx="1457324" cy="5381625"/>
            </a:xfrm>
            <a:prstGeom prst="roundRect">
              <a:avLst>
                <a:gd name="adj" fmla="val 6141"/>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kern="1200"/>
            </a:p>
          </xdr:txBody>
        </xdr:sp>
        <xdr:sp macro="" textlink="">
          <xdr:nvSpPr>
            <xdr:cNvPr id="43" name="Rectangle: Rounded Corners 42">
              <a:hlinkClick xmlns:r="http://schemas.openxmlformats.org/officeDocument/2006/relationships" r:id="rId1"/>
              <a:extLst>
                <a:ext uri="{FF2B5EF4-FFF2-40B4-BE49-F238E27FC236}">
                  <a16:creationId xmlns:a16="http://schemas.microsoft.com/office/drawing/2014/main" id="{D11C9685-DDAF-4E97-7204-DE1F307891BA}"/>
                </a:ext>
              </a:extLst>
            </xdr:cNvPr>
            <xdr:cNvSpPr/>
          </xdr:nvSpPr>
          <xdr:spPr>
            <a:xfrm>
              <a:off x="247650" y="1289957"/>
              <a:ext cx="1171576" cy="247650"/>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DATABASE</a:t>
              </a:r>
            </a:p>
          </xdr:txBody>
        </xdr:sp>
        <xdr:sp macro="" textlink="">
          <xdr:nvSpPr>
            <xdr:cNvPr id="44" name="Rectangle: Rounded Corners 43">
              <a:hlinkClick xmlns:r="http://schemas.openxmlformats.org/officeDocument/2006/relationships" r:id="rId2"/>
              <a:extLst>
                <a:ext uri="{FF2B5EF4-FFF2-40B4-BE49-F238E27FC236}">
                  <a16:creationId xmlns:a16="http://schemas.microsoft.com/office/drawing/2014/main" id="{41008A4B-FE84-0D48-1D5E-4EC88431F03B}"/>
                </a:ext>
              </a:extLst>
            </xdr:cNvPr>
            <xdr:cNvSpPr/>
          </xdr:nvSpPr>
          <xdr:spPr>
            <a:xfrm>
              <a:off x="247650" y="1936296"/>
              <a:ext cx="1171576" cy="249011"/>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LISTS</a:t>
              </a:r>
            </a:p>
          </xdr:txBody>
        </xdr:sp>
        <xdr:sp macro="" textlink="">
          <xdr:nvSpPr>
            <xdr:cNvPr id="45" name="Rectangle: Rounded Corners 44">
              <a:hlinkClick xmlns:r="http://schemas.openxmlformats.org/officeDocument/2006/relationships" r:id="rId3"/>
              <a:extLst>
                <a:ext uri="{FF2B5EF4-FFF2-40B4-BE49-F238E27FC236}">
                  <a16:creationId xmlns:a16="http://schemas.microsoft.com/office/drawing/2014/main" id="{49B5D06B-9C19-B146-9C71-CAF2FBB3E573}"/>
                </a:ext>
              </a:extLst>
            </xdr:cNvPr>
            <xdr:cNvSpPr/>
          </xdr:nvSpPr>
          <xdr:spPr>
            <a:xfrm>
              <a:off x="247650" y="2711669"/>
              <a:ext cx="1171576" cy="247650"/>
            </a:xfrm>
            <a:prstGeom prst="roundRect">
              <a:avLst/>
            </a:prstGeom>
            <a:solidFill>
              <a:srgbClr val="3F2F55"/>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CHILD</a:t>
              </a:r>
              <a:r>
                <a:rPr lang="en-US" sz="1000" b="1" kern="1200" baseline="0">
                  <a:solidFill>
                    <a:schemeClr val="bg1"/>
                  </a:solidFill>
                  <a:latin typeface="Calibri" panose="020F0502020204030204" pitchFamily="34" charset="0"/>
                  <a:ea typeface="Calibri" panose="020F0502020204030204" pitchFamily="34" charset="0"/>
                  <a:cs typeface="Calibri" panose="020F0502020204030204" pitchFamily="34" charset="0"/>
                </a:rPr>
                <a:t> PROT.</a:t>
              </a:r>
              <a:endPar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46" name="Rectangle: Rounded Corners 45">
              <a:hlinkClick xmlns:r="http://schemas.openxmlformats.org/officeDocument/2006/relationships" r:id="rId4"/>
              <a:extLst>
                <a:ext uri="{FF2B5EF4-FFF2-40B4-BE49-F238E27FC236}">
                  <a16:creationId xmlns:a16="http://schemas.microsoft.com/office/drawing/2014/main" id="{C7AE3D5A-AF12-51EC-AA29-BD05099CEC45}"/>
                </a:ext>
              </a:extLst>
            </xdr:cNvPr>
            <xdr:cNvSpPr/>
          </xdr:nvSpPr>
          <xdr:spPr>
            <a:xfrm>
              <a:off x="247650" y="3059332"/>
              <a:ext cx="1171576" cy="247650"/>
            </a:xfrm>
            <a:prstGeom prst="roundRect">
              <a:avLst/>
            </a:prstGeom>
            <a:solidFill>
              <a:srgbClr val="A18DA9"/>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GBV</a:t>
              </a:r>
            </a:p>
          </xdr:txBody>
        </xdr:sp>
        <xdr:sp macro="" textlink="">
          <xdr:nvSpPr>
            <xdr:cNvPr id="47" name="Rectangle: Rounded Corners 46">
              <a:hlinkClick xmlns:r="http://schemas.openxmlformats.org/officeDocument/2006/relationships" r:id="rId5"/>
              <a:extLst>
                <a:ext uri="{FF2B5EF4-FFF2-40B4-BE49-F238E27FC236}">
                  <a16:creationId xmlns:a16="http://schemas.microsoft.com/office/drawing/2014/main" id="{853A2D9C-523D-DEEE-E9F1-F92B171CB8F9}"/>
                </a:ext>
              </a:extLst>
            </xdr:cNvPr>
            <xdr:cNvSpPr/>
          </xdr:nvSpPr>
          <xdr:spPr>
            <a:xfrm>
              <a:off x="247650" y="3406995"/>
              <a:ext cx="1171576" cy="247650"/>
            </a:xfrm>
            <a:prstGeom prst="roundRect">
              <a:avLst/>
            </a:prstGeom>
            <a:solidFill>
              <a:srgbClr val="EF4B41"/>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MINE ACTION</a:t>
              </a:r>
            </a:p>
          </xdr:txBody>
        </xdr:sp>
        <xdr:sp macro="" textlink="">
          <xdr:nvSpPr>
            <xdr:cNvPr id="48" name="Rectangle: Rounded Corners 47">
              <a:hlinkClick xmlns:r="http://schemas.openxmlformats.org/officeDocument/2006/relationships" r:id="rId6"/>
              <a:extLst>
                <a:ext uri="{FF2B5EF4-FFF2-40B4-BE49-F238E27FC236}">
                  <a16:creationId xmlns:a16="http://schemas.microsoft.com/office/drawing/2014/main" id="{C1C308F4-60B4-DB87-8A08-103719E55684}"/>
                </a:ext>
              </a:extLst>
            </xdr:cNvPr>
            <xdr:cNvSpPr/>
          </xdr:nvSpPr>
          <xdr:spPr>
            <a:xfrm>
              <a:off x="247650" y="3754658"/>
              <a:ext cx="1171576" cy="247650"/>
            </a:xfrm>
            <a:prstGeom prst="roundRect">
              <a:avLst/>
            </a:prstGeom>
            <a:solidFill>
              <a:srgbClr val="FF6600"/>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HLP</a:t>
              </a:r>
            </a:p>
          </xdr:txBody>
        </xdr:sp>
        <xdr:pic>
          <xdr:nvPicPr>
            <xdr:cNvPr id="49" name="Graphic 48" descr="Home with solid fill">
              <a:hlinkClick xmlns:r="http://schemas.openxmlformats.org/officeDocument/2006/relationships" r:id="rId7"/>
              <a:extLst>
                <a:ext uri="{FF2B5EF4-FFF2-40B4-BE49-F238E27FC236}">
                  <a16:creationId xmlns:a16="http://schemas.microsoft.com/office/drawing/2014/main" id="{9DE01A74-8EDE-CFAE-A493-740F53162EEC}"/>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571501" y="4953000"/>
              <a:ext cx="523875" cy="523875"/>
            </a:xfrm>
            <a:prstGeom prst="rect">
              <a:avLst/>
            </a:prstGeom>
          </xdr:spPr>
        </xdr:pic>
        <xdr:sp macro="" textlink="">
          <xdr:nvSpPr>
            <xdr:cNvPr id="50" name="TextBox 49">
              <a:extLst>
                <a:ext uri="{FF2B5EF4-FFF2-40B4-BE49-F238E27FC236}">
                  <a16:creationId xmlns:a16="http://schemas.microsoft.com/office/drawing/2014/main" id="{E92B04A5-28E9-9C35-99F2-5E8B9C1A242A}"/>
                </a:ext>
              </a:extLst>
            </xdr:cNvPr>
            <xdr:cNvSpPr txBox="1"/>
          </xdr:nvSpPr>
          <xdr:spPr>
            <a:xfrm>
              <a:off x="255814" y="707572"/>
              <a:ext cx="1153886" cy="4789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General overview of the consolidated response</a:t>
              </a:r>
              <a:r>
                <a:rPr lang="en-US" sz="800" i="1" kern="1200" baseline="0">
                  <a:latin typeface="Calibri" panose="020F0502020204030204" pitchFamily="34" charset="0"/>
                  <a:ea typeface="Calibri" panose="020F0502020204030204" pitchFamily="34" charset="0"/>
                  <a:cs typeface="Calibri" panose="020F0502020204030204" pitchFamily="34" charset="0"/>
                </a:rPr>
                <a:t> framework</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51" name="Rectangle: Rounded Corners 50">
              <a:hlinkClick xmlns:r="http://schemas.openxmlformats.org/officeDocument/2006/relationships" r:id="rId10"/>
              <a:extLst>
                <a:ext uri="{FF2B5EF4-FFF2-40B4-BE49-F238E27FC236}">
                  <a16:creationId xmlns:a16="http://schemas.microsoft.com/office/drawing/2014/main" id="{F3D133B5-1FA7-144E-68AA-8E47325CB698}"/>
                </a:ext>
              </a:extLst>
            </xdr:cNvPr>
            <xdr:cNvSpPr/>
          </xdr:nvSpPr>
          <xdr:spPr>
            <a:xfrm>
              <a:off x="247650" y="484415"/>
              <a:ext cx="1171576" cy="247650"/>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FRAMEWORK</a:t>
              </a:r>
            </a:p>
          </xdr:txBody>
        </xdr:sp>
        <xdr:sp macro="" textlink="">
          <xdr:nvSpPr>
            <xdr:cNvPr id="52" name="TextBox 51">
              <a:extLst>
                <a:ext uri="{FF2B5EF4-FFF2-40B4-BE49-F238E27FC236}">
                  <a16:creationId xmlns:a16="http://schemas.microsoft.com/office/drawing/2014/main" id="{1CD93C45-7F4F-A4F3-14C1-0CBC1B939417}"/>
                </a:ext>
              </a:extLst>
            </xdr:cNvPr>
            <xdr:cNvSpPr txBox="1"/>
          </xdr:nvSpPr>
          <xdr:spPr>
            <a:xfrm>
              <a:off x="255814" y="1545772"/>
              <a:ext cx="1153886" cy="359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Extensive</a:t>
              </a:r>
              <a:r>
                <a:rPr lang="en-US" sz="800" i="1" kern="1200" baseline="0">
                  <a:latin typeface="Calibri" panose="020F0502020204030204" pitchFamily="34" charset="0"/>
                  <a:ea typeface="Calibri" panose="020F0502020204030204" pitchFamily="34" charset="0"/>
                  <a:cs typeface="Calibri" panose="020F0502020204030204" pitchFamily="34" charset="0"/>
                </a:rPr>
                <a:t> database of all activities</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53" name="TextBox 52">
              <a:extLst>
                <a:ext uri="{FF2B5EF4-FFF2-40B4-BE49-F238E27FC236}">
                  <a16:creationId xmlns:a16="http://schemas.microsoft.com/office/drawing/2014/main" id="{9410F5BC-F8AA-A629-F76C-9A9D30FC97A8}"/>
                </a:ext>
              </a:extLst>
            </xdr:cNvPr>
            <xdr:cNvSpPr txBox="1"/>
          </xdr:nvSpPr>
          <xdr:spPr>
            <a:xfrm>
              <a:off x="255814" y="2200276"/>
              <a:ext cx="1153886" cy="359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Simple</a:t>
              </a:r>
              <a:r>
                <a:rPr lang="en-US" sz="800" i="1" kern="1200" baseline="0">
                  <a:latin typeface="Calibri" panose="020F0502020204030204" pitchFamily="34" charset="0"/>
                  <a:ea typeface="Calibri" panose="020F0502020204030204" pitchFamily="34" charset="0"/>
                  <a:cs typeface="Calibri" panose="020F0502020204030204" pitchFamily="34" charset="0"/>
                </a:rPr>
                <a:t> lists (activities, indicators, etc) </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cxnSp macro="">
          <xdr:nvCxnSpPr>
            <xdr:cNvPr id="54" name="Straight Connector 53">
              <a:extLst>
                <a:ext uri="{FF2B5EF4-FFF2-40B4-BE49-F238E27FC236}">
                  <a16:creationId xmlns:a16="http://schemas.microsoft.com/office/drawing/2014/main" id="{C0C630AE-1046-3998-4847-982D952290FC}"/>
                </a:ext>
              </a:extLst>
            </xdr:cNvPr>
            <xdr:cNvCxnSpPr/>
          </xdr:nvCxnSpPr>
          <xdr:spPr>
            <a:xfrm>
              <a:off x="256190" y="2632513"/>
              <a:ext cx="1140372" cy="0"/>
            </a:xfrm>
            <a:prstGeom prst="line">
              <a:avLst/>
            </a:prstGeom>
            <a:ln w="12700"/>
          </xdr:spPr>
          <xdr:style>
            <a:lnRef idx="2">
              <a:schemeClr val="dk1"/>
            </a:lnRef>
            <a:fillRef idx="0">
              <a:schemeClr val="dk1"/>
            </a:fillRef>
            <a:effectRef idx="1">
              <a:schemeClr val="dk1"/>
            </a:effectRef>
            <a:fontRef idx="minor">
              <a:schemeClr val="tx1"/>
            </a:fontRef>
          </xdr:style>
        </xdr:cxnSp>
        <xdr:sp macro="" textlink="">
          <xdr:nvSpPr>
            <xdr:cNvPr id="55" name="TextBox 54">
              <a:extLst>
                <a:ext uri="{FF2B5EF4-FFF2-40B4-BE49-F238E27FC236}">
                  <a16:creationId xmlns:a16="http://schemas.microsoft.com/office/drawing/2014/main" id="{E20D1013-C6E0-346B-D210-69FA4D7C2AB2}"/>
                </a:ext>
              </a:extLst>
            </xdr:cNvPr>
            <xdr:cNvSpPr txBox="1"/>
          </xdr:nvSpPr>
          <xdr:spPr>
            <a:xfrm>
              <a:off x="255814" y="4361465"/>
              <a:ext cx="1153886" cy="4782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Specific</a:t>
              </a:r>
              <a:r>
                <a:rPr lang="en-US" sz="800" i="1" kern="1200" baseline="0">
                  <a:latin typeface="Calibri" panose="020F0502020204030204" pitchFamily="34" charset="0"/>
                  <a:ea typeface="Calibri" panose="020F0502020204030204" pitchFamily="34" charset="0"/>
                  <a:cs typeface="Calibri" panose="020F0502020204030204" pitchFamily="34" charset="0"/>
                </a:rPr>
                <a:t> lists of activities for internal and external coherence</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56" name="Rectangle: Rounded Corners 55">
              <a:hlinkClick xmlns:r="http://schemas.openxmlformats.org/officeDocument/2006/relationships" r:id="rId11"/>
              <a:extLst>
                <a:ext uri="{FF2B5EF4-FFF2-40B4-BE49-F238E27FC236}">
                  <a16:creationId xmlns:a16="http://schemas.microsoft.com/office/drawing/2014/main" id="{E2CAA4F6-6B5A-D5DC-19D9-2B760FE33773}"/>
                </a:ext>
              </a:extLst>
            </xdr:cNvPr>
            <xdr:cNvSpPr/>
          </xdr:nvSpPr>
          <xdr:spPr>
            <a:xfrm>
              <a:off x="587144" y="4102320"/>
              <a:ext cx="1171576" cy="247650"/>
            </a:xfrm>
            <a:prstGeom prst="roundRect">
              <a:avLst/>
            </a:prstGeom>
            <a:solidFill>
              <a:schemeClr val="bg1"/>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tx1"/>
                  </a:solidFill>
                  <a:latin typeface="Calibri" panose="020F0502020204030204" pitchFamily="34" charset="0"/>
                  <a:ea typeface="Calibri" panose="020F0502020204030204" pitchFamily="34" charset="0"/>
                  <a:cs typeface="Calibri" panose="020F0502020204030204" pitchFamily="34" charset="0"/>
                </a:rPr>
                <a:t>OCHA</a:t>
              </a:r>
              <a:r>
                <a:rPr lang="en-US" sz="1000" b="1" kern="1200" baseline="0">
                  <a:solidFill>
                    <a:schemeClr val="tx1"/>
                  </a:solidFill>
                  <a:latin typeface="Calibri" panose="020F0502020204030204" pitchFamily="34" charset="0"/>
                  <a:ea typeface="Calibri" panose="020F0502020204030204" pitchFamily="34" charset="0"/>
                  <a:cs typeface="Calibri" panose="020F0502020204030204" pitchFamily="34" charset="0"/>
                </a:rPr>
                <a:t> MENU</a:t>
              </a:r>
              <a:endParaRPr lang="en-US" sz="1000" b="1" kern="1200">
                <a:solidFill>
                  <a:schemeClr val="tx1"/>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57" name="TextBox 56">
              <a:extLst>
                <a:ext uri="{FF2B5EF4-FFF2-40B4-BE49-F238E27FC236}">
                  <a16:creationId xmlns:a16="http://schemas.microsoft.com/office/drawing/2014/main" id="{C8E5FA18-30C2-85E5-1838-2C8595483D83}"/>
                </a:ext>
              </a:extLst>
            </xdr:cNvPr>
            <xdr:cNvSpPr txBox="1"/>
          </xdr:nvSpPr>
          <xdr:spPr>
            <a:xfrm>
              <a:off x="255814" y="5401888"/>
              <a:ext cx="1153886" cy="228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b="1" i="0" kern="1200">
                  <a:latin typeface="Calibri" panose="020F0502020204030204" pitchFamily="34" charset="0"/>
                  <a:ea typeface="Calibri" panose="020F0502020204030204" pitchFamily="34" charset="0"/>
                  <a:cs typeface="Calibri" panose="020F0502020204030204" pitchFamily="34" charset="0"/>
                </a:rPr>
                <a:t>README</a:t>
              </a:r>
            </a:p>
          </xdr:txBody>
        </xdr:sp>
      </xdr:grpSp>
      <xdr:sp macro="" textlink="">
        <xdr:nvSpPr>
          <xdr:cNvPr id="23" name="TextBox 22">
            <a:extLst>
              <a:ext uri="{FF2B5EF4-FFF2-40B4-BE49-F238E27FC236}">
                <a16:creationId xmlns:a16="http://schemas.microsoft.com/office/drawing/2014/main" id="{2DC78712-1328-301C-BCDE-0C0113CB80F1}"/>
              </a:ext>
            </a:extLst>
          </xdr:cNvPr>
          <xdr:cNvSpPr txBox="1"/>
        </xdr:nvSpPr>
        <xdr:spPr>
          <a:xfrm>
            <a:off x="9525" y="95250"/>
            <a:ext cx="1683204" cy="4054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kern="1200">
                <a:latin typeface="Roboto" panose="02000000000000000000" pitchFamily="2" charset="0"/>
                <a:ea typeface="Roboto" panose="02000000000000000000" pitchFamily="2" charset="0"/>
                <a:cs typeface="Roboto" panose="02000000000000000000" pitchFamily="2" charset="0"/>
              </a:rPr>
              <a:t>NAVIGATION</a:t>
            </a:r>
            <a:r>
              <a:rPr lang="en-US" sz="1000" b="1" kern="1200" baseline="0">
                <a:latin typeface="Roboto" panose="02000000000000000000" pitchFamily="2" charset="0"/>
                <a:ea typeface="Roboto" panose="02000000000000000000" pitchFamily="2" charset="0"/>
                <a:cs typeface="Roboto" panose="02000000000000000000" pitchFamily="2" charset="0"/>
              </a:rPr>
              <a:t> MENU</a:t>
            </a:r>
            <a:endParaRPr lang="en-US" sz="1000" b="1" kern="1200">
              <a:latin typeface="Roboto" panose="02000000000000000000" pitchFamily="2" charset="0"/>
              <a:ea typeface="Roboto" panose="02000000000000000000" pitchFamily="2" charset="0"/>
              <a:cs typeface="Roboto" panose="02000000000000000000" pitchFamily="2" charset="0"/>
            </a:endParaRPr>
          </a:p>
        </xdr:txBody>
      </xdr:sp>
    </xdr:grp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Francesco Michele" refreshedDate="45957.589460185183" createdVersion="8" refreshedVersion="8" minRefreshableVersion="3" recordCount="336" xr:uid="{DA85D255-5DFF-4D97-8710-ACB4749BD94F}">
  <cacheSource type="worksheet">
    <worksheetSource name="DB"/>
  </cacheSource>
  <cacheFields count="17">
    <cacheField name="ID_Pillar" numFmtId="0">
      <sharedItems containsBlank="1" count="7">
        <s v="P01"/>
        <s v="P02"/>
        <s v="P03"/>
        <s v="P04"/>
        <s v="P05"/>
        <s v="P06"/>
        <m u="1"/>
      </sharedItems>
    </cacheField>
    <cacheField name="Response Pillar" numFmtId="0">
      <sharedItems containsBlank="1" count="9">
        <s v="Identification, monitoring and analysis of protection risks and needs"/>
        <s v="Provision of targeted essential services and individual assistance"/>
        <s v="Community-based protection and support to social cohesion"/>
        <s v="Communication and provision of information to reinforce people's capacities and strategies"/>
        <s v="Capacity strengthening and institutional support to reinforce protection environment"/>
        <s v="Advocacy and lobby efforts to reinforce protection environment"/>
        <s v="Community-based/led activities to prevent, reduce or address protection risk" u="1"/>
        <m u="1"/>
        <s v="Conflict/dispute resolution and social cohesion interventions" u="1"/>
      </sharedItems>
    </cacheField>
    <cacheField name="ID_Modality" numFmtId="0">
      <sharedItems/>
    </cacheField>
    <cacheField name="Programming Modalities" numFmtId="0">
      <sharedItems containsBlank="1" count="32">
        <s v="Protection Monitoring"/>
        <s v="Protection assessments and consultations, including risks identification"/>
        <s v="Protection analysis, including prioritization of critical protection risks"/>
        <s v="Assistance and support to ensure safe spaces and environments     "/>
        <s v="Coordination and support for intersectional safeguards in preparedness, contingency planning and response."/>
        <s v="Individual protection assistance, including protection case management, mediation as well as provision of various forms of assistance, including cash"/>
        <s v="Legal services (information, counseling, legal assistance)"/>
        <s v="Referral to respond to protection risks and resulting needs, including protection desks "/>
        <s v="Community-based/led activities to prevent, reduce or address protection risk"/>
        <s v="Strengthening community self-protection through community-based/led protection planning and activities"/>
        <s v="Conflict/dispute resolution and social cohesion interventions"/>
        <s v="Establishment or strengthening of community mechanisms, including local structures and networks"/>
        <s v="Protection by presence"/>
        <s v="Rights awareness"/>
        <s v="Protection risk education and awareness"/>
        <s v="Awareness, information, communication and education campaigns to access rights and entitlements"/>
        <s v="Early warning systems"/>
        <s v="Capacity strengthening for local and  national authorities, other actors responsible for adhering to laws and policies and protection service providers"/>
        <s v="Institutional and technical support on laws and policies "/>
        <s v="Training of front line responders and protection actors"/>
        <s v="Training of other humanitarian actors and non-protection service providers"/>
        <s v="Specific advocacy to strengthen protection through law and policy"/>
        <s v="Targeted private or public advocacy actions, strategies and campaigns"/>
        <s v="Advocacy and engagement for the realization of the Centrality of Protection, including integrating and mainstreaming protection into humanitarian response."/>
        <s v="Mediation, negotiation and conflict resolution"/>
        <s v="Strengthening of advocacy and lobby efforts on protection"/>
        <s v="Training of frontline responders and protection actors" u="1"/>
        <m u="1"/>
        <s v="Establishment, Support &amp; Adaptation for Safe and Inclusive Spaces for Psychosocial, Educational, and Developmental Activities" u="1"/>
        <s v="Protection risks education and awareness" u="1"/>
        <s v="Referral to respond to protection risks and resulting needs, including protection desks" u="1"/>
        <s v="Awareness, information, communication and education campaigns on to access rights and entitlements." u="1"/>
      </sharedItems>
    </cacheField>
    <cacheField name="Common Activity" numFmtId="0">
      <sharedItems containsBlank="1" count="136">
        <s v="Establishment or support to protection monitoring systems at national and subnational levels."/>
        <s v="Monitoring and consultation activities, including incidents, protection, human rights violations or displacement"/>
        <s v="Conduct protection needs assessments"/>
        <s v="Conduct protection risks assessments"/>
        <s v="Mapping, registration and profiling to inform protection risk prevention and response"/>
        <s v="Conduct analyses of the protection environment to prevent and respond to critical protection risks"/>
        <s v="Establishment, support &amp; adaptation of safe and inclusive spaces or areas"/>
        <s v="Support affected people's safety in spaces or areas"/>
        <s v="Establishment or support to ensure intersectional safeguards in emergencies"/>
        <s v="Implement and support case management actions "/>
        <s v="Provide psychosocial and Social-Emotional Support Activities for Men, Women, Children, Adolescents, and Caregivers"/>
        <s v="Provide recovery services and support for members of armed forces or groups"/>
        <s v="Provide specific support through Individual Protection Assistance, including provision of essential protection-related kits or items"/>
        <s v="Provision of financial, cash or voucher / CVA assistance  for protection outcomes"/>
        <s v="Support family tracing and reunification"/>
        <s v="Undertake protection risks mitigation and prevention activities"/>
        <s v="Provide support and assistance on housing, land and property"/>
        <s v="Provision of legal assistance, including on legal identity"/>
        <s v="Provision of legal counselling to individuals"/>
        <s v="Implement referral actions to respond to critical protection risks"/>
        <s v="Implement community activities for risk mitigation"/>
        <s v="Support and strengthen community self-protection initiatives or planning"/>
        <s v="Facilitate or support to dialogue, mediation, peaceful coexistence or conflict resolution"/>
        <s v="Provide capacity support to members of community mechanisms, including local structures and networks"/>
        <s v="Reinforcement or establishment of community mechanisms, including local structures and networks "/>
        <s v="Deploy monitoring and deterrence mechanisms"/>
        <s v="Conduct public campaigns or education on legal identity, housing, land and property"/>
        <s v="Deliver targeted protective information and guidance sessions on IHL, IHRL and laws"/>
        <s v="Deliver targeted protective information and guidance sessions on protection risks and response"/>
        <s v="Conduct public campaigns or education to prevent protection risks and inform communities about available protection services"/>
        <s v="Establish and strengthen locally-led early warning mechanisms and systems "/>
        <s v="Provide training and capacity building to local, national or other bodies on incidents or humant rights violation identification, documentation and monitoring"/>
        <s v="Provide training and capacity building to local, national or other bodies on service provision"/>
        <s v="Deliver legal and policy support on IHL, IHRL and laws"/>
        <s v="Provide training and capacity building of service providers or frontline actors on IHL, IHRL and laws"/>
        <s v="Provide training and capacity building of service providers or frontline actors on service provision"/>
        <s v="Provide training and capacity building of non-protection humanitarian actors on IHL, IHRL and laws"/>
        <s v="Provide training and capacity building of non-protection humanitarian actors on service provision"/>
        <s v="Targeted legal and policy advocacy on IHL, IHRL and laws to reduce protection risks"/>
        <s v="Carry out advocacy actions (strategic engagement, events, meetings, messages, documents) with authorities/duty bearers"/>
        <s v="Carry out advocacy actions (strategic engagement, events, meetings, messages, documents) with other stakeholders "/>
        <s v="Engage to reduce negative protection impacts of humanitarian response"/>
        <s v="Provide support to HCT Centrality of Protection"/>
        <s v="Negotiation initiatives to prevent, reduce or respond to protection risks"/>
        <s v="Conduct advocacy campaigns to reduce protection risks"/>
        <s v="Provide support, coordination and initiatives to strengthen collective advocacy on protection"/>
        <s v="Implement and support case manegement actions " u="1"/>
        <s v="Facilitate or support to dialogue, mediation, peacefull coexistince or conflict resolution" u="1"/>
        <s v="Conduct public campaigns or education on legal identiy, housing, land and property" u="1"/>
        <s v="Deliver legal and policy sypport on IHL, IHRL and laws" u="1"/>
        <s v="Legal and policy sypport on IHL, IHRL and laws" u="1"/>
        <s v="Support people affected safety in spaces or areas" u="1"/>
        <s v="Legal counselling to individuals" u="1"/>
        <s v="Engagement to reduce negative protection impacts of humanitarian response" u="1"/>
        <s v="Advocacy actions (strategic engagement, events, meetings, messages, documents) with other stakeholders " u="1"/>
        <s v="Recovery services and support for members of armed forces or groups" u="1"/>
        <s v="Public campaigns or education to prevent protection risks and inform communities about available protection services" u="1"/>
        <s v="Training and capacity building to local, national or other bodies on incidents or humant rights violation identification, documentation and monitoring" u="1"/>
        <s v="Capacity support to members of community mechanisms, including local structures and networks" u="1"/>
        <s v="Training and capacity building to local, national or other bodies on service provision" u="1"/>
        <s v="Community activities for risk mitigation" u="1"/>
        <s v="Facilitation or support to dialogue, mediation, peacefull coexistince or conflict resolution" u="1"/>
        <s v="Locally-led early warning mechanisms and systems " u="1"/>
        <s v="Case manegement actions " u="1"/>
        <s v="Referral actions to respond to critical protection risks" u="1"/>
        <s v="Psychosocial and Social-Emotional Support Activities for Men, Women, Children, Adolescents, and Caregivers" u="1"/>
        <s v="Specific support through Individual Protection Assistance, including provision of essential protection-related kits or items" u="1"/>
        <s v="Protection risks mitigation and prevention activities" u="1"/>
        <s v="Support and assistance on housing, land and property" u="1"/>
        <s v="Analyses of the protection environment to prevent and respond to critical protection risks" u="1"/>
        <s v="Protection needs assessments" u="1"/>
        <s v="Protection risks assessments" u="1"/>
        <s v="Monitoring and deterrence mechanisms" u="1"/>
        <s v="Targeted protective information and guidance sessions on protection risks and response" u="1"/>
        <s v="Family tracing and reunification" u="1"/>
        <s v="Training and capacity building of non-protection humanitarian actors on IHL, IHRL and laws" u="1"/>
        <s v="Training and capacity building of non-protection humanitarian actors on service provision" u="1"/>
        <s v="Public campaigns or education on legal identiy, housing, land and property" u="1"/>
        <s v="Targeted protective information and guidance sessions on IHL, IHRL and laws" u="1"/>
        <s v="Initiatives, support and coordination to strengthen collective advocacy on protection" u="1"/>
        <s v="Community self-protection initiatives or planning" u="1"/>
        <s v="Support to HCT Centrality of Protection" u="1"/>
        <s v="Advocacy actions (strategic engagement, events, meetings, messages, documents) with authorities/duty bearers" u="1"/>
        <s v="Advocacy campaigns to reduce protection risks" u="1"/>
        <s v="Training and capacity building of service providers or frontline actors on IHL, IHRL and laws" u="1"/>
        <s v="Training and capacity building of service providers or frontline actors on service provision" u="1"/>
        <s v="Advocacy actions including events, meetings, messages, documents or other means" u="1"/>
        <s v="Targeted advocacy actions including events, meetings, messages, documents or other means with authorities" u="1"/>
        <s v="Reinforcement or establishment of local structures and networks, including frontline protection responders" u="1"/>
        <s v="Capacity support to community mechanisms, including local structures and networks" u="1"/>
        <m u="1"/>
        <s v="Mapping, census, registration or audit to support protection risk prevention and response" u="1"/>
        <s v="Provision of essential protection-related items or resources to individuals at risk (excluding cash)" u="1"/>
        <s v="Provision of financial or in-kind assistance (cash, voucher / CVA) for protection outcomes" u="1"/>
        <s v="Specific support through Individual Protection Assistance" u="1"/>
        <s v="Individual support to strengthen capacities to mitigate and prevent protection risks" u="1"/>
        <s v="Support and assistance on house, land and property" u="1"/>
        <s v="Urgent referral actions to respond to critical protection risks" u="1"/>
        <s v="Specific support to community-led initiatives" u="1"/>
        <s v="Direct support to community self-protection initiatives or planning" u="1"/>
        <s v="Facilitation or support to dialogue, mediation or conflict resolution" u="1"/>
        <s v="Facilitation or support to peaceful coexistence and social cohesion to mitigate protection risks" u="1"/>
        <s v="Support, reinforcement or establishment of local structures and networks, including frontline protection responders" u="1"/>
        <s v="Co-participation in community-led initiatives for self protection for prevention, planning and response" u="1"/>
        <s v="Training or capacity strengthening of community-based protection structure or groups members" u="1"/>
        <s v="Legal and land specific awareness campaigns and education" u="1"/>
        <s v="HR /IHL specific awareness raising, education or communication" u="1"/>
        <s v="Awareness-raising sessions or education to prevent and respond to Protection Risks" u="1"/>
        <s v="Support to locally-led early warning mechanisms and systems " u="1"/>
        <s v="Targeted legal and policy capacity strengthening to curb IHL/IHRL violations driving protection risks." u="1"/>
        <s v="Training of service providers or frontline actors on human rights and laws" u="1"/>
        <s v="Training of service providers or frontline actors on service provision" u="1"/>
        <s v="Training of non-protection humanitarian actors on human rights and laws" u="1"/>
        <s v="Training of non-protection humanitarian actors on service provision" u="1"/>
        <s v="Targeted legal and policy advocacy to curb IHL/IHRL violations driving protection risks." u="1"/>
        <s v="Advocacy actions including events, meetings, messages, documents targeting decision makers at national or local levels" u="1"/>
        <s v="Initiatives, support and coordination of advocacy campaigns" u="1"/>
        <s v="Support or establishment of local structures and networks" u="1"/>
        <s v="Support and reinforcement of frontline protection responders" u="1"/>
        <s v="Training of services providers or frontline actors on service provision" u="1"/>
        <s v="Establishment, Support &amp; Adaptation for Safe and Inclusive Spaces for Psychosocial, Educational, and Developmental Activities" u="1"/>
        <s v="Mediation, negotiation and conflict resolution" u="1"/>
        <s v="Training of services providers or frontline actors" u="1"/>
        <s v="Training or capacity strengthening of humanitarian workers across sectors" u="1"/>
        <s v="Community-based protection structures or groups established, supported or strengthened." u="1"/>
        <s v="Monitoring activities, including incidents, protection, human rights violations or displacement" u="1"/>
        <s v="Number of mapping, census, registrations or audits to support protection risk prevention and response" u="1"/>
        <s v="Incident or violations monitoring" u="1"/>
        <s v="Legal assistance to individuals" u="1"/>
        <s v="Support and assistance on property, land and possessions" u="1"/>
        <s v="Establishment, Support &amp; Adaptation of Safe and Inclusive Spaces for Psychosocial, Educational, and Developmental Activities" u="1"/>
        <s v="Provision of essential protection-related items to individuals at risk" u="1"/>
        <s v="Support and strengthening of inviduals capacities to mitigate and prevent protection risks" u="1"/>
        <s v="Group-Based Psychosocial and Social-Emotional Support Activities for Men, Women, Children, Adolescents, and Caregivers" u="1"/>
        <s v="Provision of financial assistance in the form of emergency cash or direct service payments" u="1"/>
        <s v="Establishment and Adaptation of Safe and Inclusive Spaces for Group-Based Psychosocial, Educational, and Developmental Activities" u="1"/>
      </sharedItems>
    </cacheField>
    <cacheField name="DESCRIPTION: Common Activity" numFmtId="0">
      <sharedItems longText="1"/>
    </cacheField>
    <cacheField name="Common Specific Indicator" numFmtId="0">
      <sharedItems count="51">
        <s v="Number of protection monitoring systems established at national and subnational levels."/>
        <s v="Number of instances of violence, coercion, or deliberate deprivation documented and reported (incidents, violations, etc..)"/>
        <s v="Number of people affected participating in monitoring of protection situations"/>
        <s v="Number of mapping, registrations and profiling to inform protection risk prevention and response"/>
        <s v="Number of actors engaged in joined-up and collective analyses processes"/>
        <s v="Number of analyses documents, reports or other products shared with relevant stakeholders"/>
        <s v="Number of risk areas identified with safety measures implemented to limit the risk of incidents"/>
        <s v="Number of safe and inclusive group activity locations secured, established and maintained for persons well-being"/>
        <s v="Number of people affected supported through safe, inclusive locations established and maintained for persons well-being"/>
        <s v="Number of safeguards mechanisms established in preparedness, contingency planning and response."/>
        <s v="Number of new protection case management cases opened and receiving case management services tailored to their needs."/>
        <s v="Number of people affected,benefiting from age-, gender-, and disability-sensitive psychosocial support through group or individual activities"/>
        <s v="Number of people affected demobilized from armed forces or armed groups who received recovery services or other assistance (e.g., placement in family environment, healthcare, MHPSS, education)"/>
        <s v="Number of people affected supported through Individual Protection Assistance, including provision of essential protection-related kits or items"/>
        <s v="Number of people affected benefiting from emergency cash assistance or direct service payments"/>
        <s v="Number of UASC supported through identification, documentation and reunification"/>
        <s v="Number of people affected who have benefitted from risk mitigation activities"/>
        <s v="Number of people affected receiving housing, land and property support"/>
        <s v="Number of people affected receiving legal assistance or counselling"/>
        <s v="Number of functional multisectoral referral pathways established at national and subnational levels"/>
        <s v="Number of operational mechanisms available to affected population for urgent needs, including integrated service delivery points, hotlines or protection desk established."/>
        <s v="Number of people affected at risk who were safely referred and connected to appropriate services in response to urgent protection"/>
        <s v="Number of community-based/led activities implemented to mitigate identified protection risks"/>
        <s v="Number of community-led initiatives for self protection benefitting from direct support and capacity strengthening "/>
        <s v="Number of people affected engaged in mediation, negotation or conflict resolution activities"/>
        <s v="Number of people affected engaged or supported for strengthened and sustainable community mechanisms, including local mechanisms and networks"/>
        <s v="Number of community mechanisms, including local structures and networks established, supported, reinforced"/>
        <s v="Number of frontline protection monitors, mobile units and/or responders deployed"/>
        <s v="Number of thematic campaigns providing information and guidance for protection (social media, videos, text blasting, radio broadcast etc.)"/>
        <s v="Number of people affected directly receiving information and guidance to prevent and respond to Protection Risks"/>
        <s v="Number of early warning or critical information systems and mechanisms established"/>
        <s v="Number of people affected from local, national or other bodies trained or supported in incidents or human rights violations identification, documentation and monitoring"/>
        <s v="Number of people affected from local, national or other bodies trained or supported in the provision of protection services"/>
        <s v="Number of instances of legal and policy support, including meetings, training, sessions, secondments, workshops or technical advice"/>
        <s v="Number of services providers or frontline actors receiving capacity strengthening, including training, refresher courses, orientations or other support."/>
        <s v="Number of humanitarian workers across sectors receiving capacity strengthening, including training, refresher courses, orientations or other support."/>
        <s v="Number of advocacy actions (events, meetings, messages, documents) on IHL, IHRL and laws to reduce protection risks."/>
        <s v="Number of authorities and duty bearers directly engaged to achieve protection outcomes"/>
        <s v="Number of actors and organizations directly engaged to achieve protection outcomes"/>
        <s v="Number of mechanisms, strategies, planning or systems to reduce negative impacts of the humanitarian response"/>
        <s v="Number of advocacy actions (events, meetings, messages, documents) targeting humanitarian coordination and leadership to achieve protection outcomes"/>
        <s v="Number of negotiation held between parties "/>
        <s v="Number of thematic advocacy campaigns"/>
        <s v="Number of actors and organizations receiving advocacy focused capacity support "/>
        <s v="Number of people affected demobilized from armed forces or armed groups who received recovery services or other assistance (e.g., healthcare, MHPSS, education)" u="1"/>
        <s v="Number of people affected who has benefitted from risk mitigation activities" u="1"/>
        <s v="Number of authorities and duty bearers directly engaged through advocacy actions" u="1"/>
        <s v="Number of communities local mechanisms, community-based structure and networks established, engaged or supported" u="1"/>
        <s v="Number of people affected engaged or supported for strengthened and sustainable local mechanisms and networks " u="1"/>
        <s v="Number of advocacy actions (events, meetings, messages, documents) targeting humanitarian coordination and leadership" u="1"/>
        <s v="Number of mechanisms, strategies, planning or systems with safeguards to reduce negative protection impacts" u="1"/>
      </sharedItems>
    </cacheField>
    <cacheField name="Unit of Analysis" numFmtId="0">
      <sharedItems containsBlank="1" count="13">
        <s v="Mechanisms"/>
        <s v="Violations"/>
        <s v="People affected"/>
        <s v="Resources"/>
        <s v="Response Actors"/>
        <s v="Areas"/>
        <s v="Actions"/>
        <s v="Staff"/>
        <m u="1"/>
        <s v="Individuals" u="1"/>
        <s v="Incidents" u="1"/>
        <s v="Communities" u="1"/>
        <s v="Duty bearers" u="1"/>
      </sharedItems>
    </cacheField>
    <cacheField name="DESCRIPTION: Common Specific Indicator" numFmtId="0">
      <sharedItems longText="1"/>
    </cacheField>
    <cacheField name="Common Generalized indicator" numFmtId="0">
      <sharedItems count="23">
        <s v="Number of protection monitoring systems established at national and subnational levels."/>
        <s v="Number of instances of violence, coercion, or deliberate deprivation documented and reported (incidents, violations, etc..)"/>
        <s v="Number of people affected participating in monitoring of protection situations"/>
        <s v="Number of analyses documents, reports or other products developed and shared with relevant stakeholders"/>
        <s v="Number of risk areas identified with safety measures implemented to limit the risk of incidents"/>
        <s v="Number of people affected benefiting from risk mitigation, recovery, and resilience support (including demobilization and reintegration, safe and inclusive spaces, and vocational or life-skills development)."/>
        <s v="Number of operational mechanisms available to affected population for urgent needs"/>
        <s v="Number of people affected supported through Individual Protection Assistance, including provision of essential protection-related kits or items"/>
        <s v="Number of people affected supported through direct protection services"/>
        <s v="Number of people affected benefiting from emergency cash assistance or direct service payments"/>
        <s v="Number of community mechanisms, including local structures and networks established, supported, reinforced. "/>
        <s v="Number of community-led initiatives and frontline protection actions supported or strengthened"/>
        <s v="Number of affected population engaged in or benefitting from community-based protection initiatives"/>
        <s v="Number of thematic campaigns providing information and guidance for protection (social media, videos, text blasting, radio broadcast etc.)"/>
        <s v="Number of People Affected directly receiving information and guidance to prevent and respond to Protection Risks"/>
        <s v="Number of people affected from local, national or other bodies trained or supported "/>
        <s v="Number of instances of legal and policy support, including meetings, training, sessions, secondments, workshops or technical advice"/>
        <s v="Number of frontline and humanitarian workers receiving capacity strengthening (training, refresher courses, orientations, or other support)"/>
        <s v="Number of advocacy actions (events, meetings, messages, documents)"/>
        <s v="Number of actors, systems and organizations directly engaged to achieve protection outcomes"/>
        <s v="Number of negotiation held between parties "/>
        <s v="Number of thematic advocacy campaigns"/>
        <s v="Number of communities local mechanisms, community-based structure and networks established, engaged or supported" u="1"/>
      </sharedItems>
    </cacheField>
    <cacheField name="Unit of Analysis 2" numFmtId="0">
      <sharedItems/>
    </cacheField>
    <cacheField name="List of specific and specialized activities (indicative)" numFmtId="0">
      <sharedItems longText="1"/>
    </cacheField>
    <cacheField name="Area specific" numFmtId="0">
      <sharedItems containsBlank="1" count="5">
        <s v="CP"/>
        <m/>
        <s v="HLP"/>
        <s v="GBV"/>
        <s v="MA"/>
      </sharedItems>
    </cacheField>
    <cacheField name="Area spcific ID" numFmtId="0">
      <sharedItems containsBlank="1"/>
    </cacheField>
    <cacheField name="Area ID_Indicator" numFmtId="0">
      <sharedItems containsBlank="1"/>
    </cacheField>
    <cacheField name="Area specific Indicator" numFmtId="0">
      <sharedItems containsBlank="1"/>
    </cacheField>
    <cacheField name="Comments" numFmtId="0">
      <sharedItems containsBlank="1" longText="1"/>
    </cacheField>
  </cacheFields>
  <extLst>
    <ext xmlns:x14="http://schemas.microsoft.com/office/spreadsheetml/2009/9/main" uri="{725AE2AE-9491-48be-B2B4-4EB974FC3084}">
      <x14:pivotCacheDefinition pivotCacheId="1340871393"/>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6">
  <r>
    <x v="0"/>
    <x v="0"/>
    <s v="P01.1"/>
    <x v="0"/>
    <x v="0"/>
    <s v="This activity comprises establishment or support to protection monitoring systems at national and subnational levels. It can include the set up and coordination of protection monitoring systems including tools, staffing, and training at all relevant levels; reinforce existing assessment and monitoring systems to strengthen analysis and understanding of protection risks, related vulnerabilities, resulting needs and coping mechanisms, as well as other similar activities. It can refer to monitoring systems of specific areas of protection, such as child protection or gender based violence, or nationally owned mechanisms."/>
    <x v="0"/>
    <x v="0"/>
    <s v="Description: This indicator measures the number of functional protection monitoring systems that have been established and are operational at both national and subnational levels. It can refer to both systems managed within the scope of protection or other humanitarian activity, as well as national or authority-led systems. Key considerations: A functional protection monitoring system typically includes: observation, Key informant interviews (KIIs), Focus group discussions (FGDs), individual or household interviews, profiling or surveys, regular analysis of protection risks and trends. Other systems established by partners should also be counted under this indicator. Data collection: Any evidence of a system in place (process, structured tools, ToRs, etc.), including MoM, reports, publications, etc."/>
    <x v="0"/>
    <s v="Mechanisms"/>
    <s v="Establish child protection monitoring systems including tools, staffing, and training at all relevant levels"/>
    <x v="0"/>
    <s v="CPM3.1"/>
    <s v="CPM3"/>
    <s v="Number of child protection monitoring systems established at national and subnational levels."/>
    <m/>
  </r>
  <r>
    <x v="0"/>
    <x v="0"/>
    <s v="P01.1"/>
    <x v="0"/>
    <x v="0"/>
    <s v="This activity comprises establishment or support to protection monitoring systems at national and subnational levels. It can include the set up and coordination of protection monitoring systems including tools, staffing, and training at all relevant levels; reinforce existing assessment and monitoring systems to strengthen analysis and understanding of protection risks, related vulnerabilities, resulting needs and coping mechanisms, as well as other similar activities. It can refer to monitoring systems of specific areas of protection, such as child protection or gender based violence, or nationally owned mechanisms."/>
    <x v="0"/>
    <x v="0"/>
    <s v="Description: This indicator measures the number of functional protection monitoring systems that have been established and are operational at both national and subnational levels. It can refer to both systems managed within the scope of protection or other humanitarian activity, as well as national or authority-led systems. Key considerations: A functional protection monitoring system typically includes: observation, Key informant interviews (KIIs), Focus group discussions (FGDs), individual or household interviews, profiling or surveys, regular analysis of protection risks and trends. Other systems established by partners should also be counted under this indicator. Data collection: Any evidence of a system in place (process, structured tools, ToRs, etc.), including MoM, reports, publications, etc."/>
    <x v="0"/>
    <s v="Mechanisms"/>
    <s v="Establish or reinforce assessment and monitoring systems to strengthen analysis and understanding of vulnerabilities, specific needs, and coping mechanisms.  "/>
    <x v="1"/>
    <m/>
    <m/>
    <m/>
    <m/>
  </r>
  <r>
    <x v="0"/>
    <x v="0"/>
    <s v="P01.1"/>
    <x v="0"/>
    <x v="0"/>
    <s v="This activity comprises establishment or support to protection monitoring systems at national and subnational levels. It can include the set up and coordination of protection monitoring systems including tools, staffing, and training at all relevant levels; reinforce existing assessment and monitoring systems to strengthen analysis and understanding of protection risks, related vulnerabilities, resulting needs and coping mechanisms, as well as other similar activities. It can refer to monitoring systems of specific areas of protection, such as child protection or gender based violence, or nationally owned mechanisms."/>
    <x v="0"/>
    <x v="0"/>
    <s v="Description: This indicator measures the number of functional protection monitoring systems that have been established and are operational at both national and subnational levels. It can refer to both systems managed within the scope of protection or other humanitarian activity, as well as national or authority-led systems. Key considerations: A functional protection monitoring system typically includes: observation, Key informant interviews (KIIs), Focus group discussions (FGDs), individual or household interviews, profiling or surveys, regular analysis of protection risks and trends. Other systems established by partners should also be counted under this indicator. Data collection: Any evidence of a system in place (process, structured tools, ToRs, etc.), including MoM, reports, publications, etc."/>
    <x v="0"/>
    <s v="Mechanisms"/>
    <s v="Establishment or reinforcement of monitoring systems for protection risks and resulting needs"/>
    <x v="1"/>
    <m/>
    <m/>
    <m/>
    <m/>
  </r>
  <r>
    <x v="0"/>
    <x v="0"/>
    <s v="P01.1"/>
    <x v="0"/>
    <x v="1"/>
    <s v="This activity comprises monitoring and consultation with the affected population in a participatory manner, and the identification and counting of incidents, protection and human rights violations, and displacement. It can include documenting and reporting grave violations against children using standardized MRM procedures—ensuring confidentiality, accuracy and alignment with the MRM Field Manual, or systematic monitoring of reported incidents of gender-based violence and emerging trends, as well as monitoring the occurrence and trends of recruitment and use of children by armed forces and armed groups. Additionally, activities can involve monitoring and addressing cases where affected persons have to pay bribes or exchange sex for humanitarian goods and services, eviction prevention and response, and the identification and monitoring of discrimination in the distribution of and access to goods and services. Work may comprise tracking displacement trends and movements, consulting potentially affected persons on obstacles to voluntary evacuation and reflecting identified needs in contingency planning, and identifying and monitoring groups at risk of discrimination to ensure equal access to aid. Finally, broader protection monitoring, such as — covering border crossing, returns, population flows, detention and legal issues— as well as other similar activities could be included."/>
    <x v="1"/>
    <x v="1"/>
    <s v="Description: This indicator measures the number of instances of violence, coercion, or deliberate deprivation that have been documented and reported through protection monitoring activities or other verified mechanisms such as the Monitoring and Reporting Mechanism (MRM). Instances of violence include protection incidents, human rights violations, and grave violations against children. Key considerations: Count the number of documented and reported instances of violence, coercion, or deliberate deprivation. Only count instances that are documented, verified, and reported through formal reporting mechanisms. Avoid double counting when the same incident is reported by multiple sources. Clearly define what constitutes an “instance” to ensure consistency across reporting partners. Data collection: Count the number of documented and reported instances of violence, coercion, or deliberate deprivation."/>
    <x v="1"/>
    <s v="Violations"/>
    <s v="Document and report grave violations against children using standardized MRM procedures, ensuring confidentiality, accuracy, and alignment with the MRM Field Manual."/>
    <x v="0"/>
    <s v="CPM2.1"/>
    <s v="CPM2"/>
    <s v="Number of detected grave violations against children documented and reported in compliance with the MRM Field Manual."/>
    <m/>
  </r>
  <r>
    <x v="0"/>
    <x v="0"/>
    <s v="P01.1"/>
    <x v="0"/>
    <x v="1"/>
    <s v="This activity comprises monitoring and consultation with the affected population in a participatory manner, and the identification and counting of incidents, protection and human rights violations, and displacement. It can include documenting and reporting grave violations against children using standardized MRM procedures—ensuring confidentiality, accuracy and alignment with the MRM Field Manual, or systematic monitoring of reported incidents of gender-based violence and emerging trends, as well as monitoring the occurrence and trends of recruitment and use of children by armed forces and armed groups. Additionally, activities can involve monitoring and addressing cases where affected persons have to pay bribes or exchange sex for humanitarian goods and services, eviction prevention and response, and the identification and monitoring of discrimination in the distribution of and access to goods and services. Work may comprise tracking displacement trends and movements, consulting potentially affected persons on obstacles to voluntary evacuation and reflecting identified needs in contingency planning, and identifying and monitoring groups at risk of discrimination to ensure equal access to aid. Finally, broader protection monitoring, such as — covering border crossing, returns, population flows, detention and legal issues— as well as other similar activities could be included."/>
    <x v="1"/>
    <x v="1"/>
    <s v="Description: This indicator measures the number of instances of violence, coercion, or deliberate deprivation that have been documented and reported through protection monitoring activities or other verified mechanisms such as the Monitoring and Reporting Mechanism (MRM). Instances of violence include protection incidents, human rights violations, and grave violations against children. Key considerations: Count the number of documented and reported instances of violence, coercion, or deliberate deprivation. Only count instances that are documented, verified, and reported through formal reporting mechanisms. Avoid double counting when the same incident is reported by multiple sources. Clearly define what constitutes an “instance” to ensure consistency across reporting partners. Data collection: Count the number of documented and reported instances of violence, coercion, or deliberate deprivation."/>
    <x v="1"/>
    <s v="Violations"/>
    <s v="Systematic monitoring of reported incidents of gender-based violence and emerging trends"/>
    <x v="1"/>
    <m/>
    <m/>
    <m/>
    <m/>
  </r>
  <r>
    <x v="0"/>
    <x v="0"/>
    <s v="P01.1"/>
    <x v="0"/>
    <x v="1"/>
    <s v="This activity comprises monitoring and consultation with the affected population in a participatory manner, and the identification and counting of incidents, protection and human rights violations, and displacement. It can include documenting and reporting grave violations against children using standardized MRM procedures—ensuring confidentiality, accuracy and alignment with the MRM Field Manual, or systematic monitoring of reported incidents of gender-based violence and emerging trends, as well as monitoring the occurrence and trends of recruitment and use of children by armed forces and armed groups. Additionally, activities can involve monitoring and addressing cases where affected persons have to pay bribes or exchange sex for humanitarian goods and services, eviction prevention and response, and the identification and monitoring of discrimination in the distribution of and access to goods and services. Work may comprise tracking displacement trends and movements, consulting potentially affected persons on obstacles to voluntary evacuation and reflecting identified needs in contingency planning, and identifying and monitoring groups at risk of discrimination to ensure equal access to aid. Finally, broader protection monitoring, such as — covering border crossing, returns, population flows, detention and legal issues— as well as other similar activities could be included."/>
    <x v="1"/>
    <x v="1"/>
    <s v="Description: This indicator measures the number of instances of violence, coercion, or deliberate deprivation that have been documented and reported through protection monitoring activities or other verified mechanisms such as the Monitoring and Reporting Mechanism (MRM). Instances of violence include protection incidents, human rights violations, and grave violations against children. Key considerations: Count the number of documented and reported instances of violence, coercion, or deliberate deprivation. Only count instances that are documented, verified, and reported through formal reporting mechanisms. Avoid double counting when the same incident is reported by multiple sources. Clearly define what constitutes an “instance” to ensure consistency across reporting partners. Data collection: Count the number of documented and reported instances of violence, coercion, or deliberate deprivation."/>
    <x v="1"/>
    <s v="Violations"/>
    <s v="Systematic monitoring of the occurrence and trends of recruitment and use of children by armed forces and armed groups"/>
    <x v="1"/>
    <m/>
    <m/>
    <m/>
    <m/>
  </r>
  <r>
    <x v="0"/>
    <x v="0"/>
    <s v="P01.1"/>
    <x v="0"/>
    <x v="1"/>
    <s v="This activity comprises monitoring and consultation with the affected population in a participatory manner, and the identification and counting of incidents, protection and human rights violations, and displacement. It can include documenting and reporting grave violations against children using standardized MRM procedures—ensuring confidentiality, accuracy and alignment with the MRM Field Manual, or systematic monitoring of reported incidents of gender-based violence and emerging trends, as well as monitoring the occurrence and trends of recruitment and use of children by armed forces and armed groups. Additionally, activities can involve monitoring and addressing cases where affected persons have to pay bribes or exchange sex for humanitarian goods and services, eviction prevention and response, and the identification and monitoring of discrimination in the distribution of and access to goods and services. Work may comprise tracking displacement trends and movements, consulting potentially affected persons on obstacles to voluntary evacuation and reflecting identified needs in contingency planning, and identifying and monitoring groups at risk of discrimination to ensure equal access to aid. Finally, broader protection monitoring, such as — covering border crossing, returns, population flows, detention and legal issues— as well as other similar activities could be included."/>
    <x v="1"/>
    <x v="1"/>
    <s v="Description: This indicator measures the number of instances of violence, coercion, or deliberate deprivation that have been documented and reported through protection monitoring activities or other verified mechanisms such as the Monitoring and Reporting Mechanism (MRM). Instances of violence include protection incidents, human rights violations, and grave violations against children. Key considerations: Count the number of documented and reported instances of violence, coercion, or deliberate deprivation. Only count instances that are documented, verified, and reported through formal reporting mechanisms. Avoid double counting when the same incident is reported by multiple sources. Clearly define what constitutes an “instance” to ensure consistency across reporting partners. Data collection: Count the number of documented and reported instances of violence, coercion, or deliberate deprivation."/>
    <x v="1"/>
    <s v="Violations"/>
    <s v="Monitoring and addressing of cases where affected persons have to pay bribes or exchange sex for humanitarian goods and services"/>
    <x v="1"/>
    <m/>
    <m/>
    <m/>
    <m/>
  </r>
  <r>
    <x v="0"/>
    <x v="0"/>
    <s v="P01.1"/>
    <x v="0"/>
    <x v="1"/>
    <s v="This activity comprises monitoring and consultation with the affected population in a participatory manner, and the identification and counting of incidents, protection and human rights violations, and displacement. It can include documenting and reporting grave violations against children using standardized MRM procedures—ensuring confidentiality, accuracy and alignment with the MRM Field Manual, or systematic monitoring of reported incidents of gender-based violence and emerging trends, as well as monitoring the occurrence and trends of recruitment and use of children by armed forces and armed groups. Additionally, activities can involve monitoring and addressing cases where affected persons have to pay bribes or exchange sex for humanitarian goods and services, eviction prevention and response, and the identification and monitoring of discrimination in the distribution of and access to goods and services. Work may comprise tracking displacement trends and movements, consulting potentially affected persons on obstacles to voluntary evacuation and reflecting identified needs in contingency planning, and identifying and monitoring groups at risk of discrimination to ensure equal access to aid. Finally, broader protection monitoring, such as — covering border crossing, returns, population flows, detention and legal issues— as well as other similar activities could be included."/>
    <x v="2"/>
    <x v="2"/>
    <s v="Description: This indicator measures the number of affected individuals who actively participate in any activity related to monitoring or collect data on the protection situation, including protection monitoring, protection needs assessment and protection risks assessments. The disaggregation by type of activity is critical to illustrate the scope and scale of activities that engage population in understanding the protection environment. Protection monitoring refers to the systematic and regular collection and analysis of information on the protection environment, the risks faced by individuals and communities, and the actions taken to address those risks. For clarity on the difference between protection risks and protection needs, please refer to the agreed definitions*. Assessments include both coordinated exercise (i.e. GPU) and partners’ specific. Affected people may participate through various means, such as: Responding to household surveys or individual interviews; Participating in key informant interviews (KIIs) or focus group discussions (FGDs), or any other form of consultation, including workshops to review and validate data collection results If the specific indicator to monitoring instances of violence, coercion and deliberate deprivation is not used, the people identified through protection monitoring as individuals at risk (e.g., risk of eviction) can be included here. Key considerations: This indicator includes all affected people directly engaged in the monitoring process, whether respondents, informants, or participants in community-based activities or other collective forms of engagement. It may also include affected people identified through protection monitoring as being at risk. If an individual is consulted multiple time for the same data collection process, he/she should be counted as one. If the same individual is consulted through different processes, it can be counted separately. Data collection: Protection monitoring datasets, HH, KI and FGD survey and other records, people from affected communities engaged for the revision of the GPU related protection risks assessments."/>
    <x v="2"/>
    <s v="People affected"/>
    <s v="Eviction Prevention and Response"/>
    <x v="2"/>
    <m/>
    <m/>
    <s v="Number of individuals at risk of forced eviction identified through eviction monitoring activities"/>
    <m/>
  </r>
  <r>
    <x v="0"/>
    <x v="0"/>
    <s v="P01.1"/>
    <x v="0"/>
    <x v="1"/>
    <s v="This activity comprises monitoring and consultation with the affected population in a participatory manner, and the identification and counting of incidents, protection and human rights violations, and displacement. It can include documenting and reporting grave violations against children using standardized MRM procedures—ensuring confidentiality, accuracy and alignment with the MRM Field Manual, or systematic monitoring of reported incidents of gender-based violence and emerging trends, as well as monitoring the occurrence and trends of recruitment and use of children by armed forces and armed groups. Additionally, activities can involve monitoring and addressing cases where affected persons have to pay bribes or exchange sex for humanitarian goods and services, eviction prevention and response, and the identification and monitoring of discrimination in the distribution of and access to goods and services. Work may comprise tracking displacement trends and movements, consulting potentially affected persons on obstacles to voluntary evacuation and reflecting identified needs in contingency planning, and identifying and monitoring groups at risk of discrimination to ensure equal access to aid. Finally, broader protection monitoring, such as — covering border crossing, returns, population flows, detention and legal issues— as well as other similar activities could be included."/>
    <x v="1"/>
    <x v="1"/>
    <s v="Description: This indicator measures the number of instances of violence, coercion, or deliberate deprivation that have been documented and reported through protection monitoring activities or other verified mechanisms such as the Monitoring and Reporting Mechanism (MRM). Instances of violence include protection incidents, human rights violations, and grave violations against children. Key considerations: Count the number of documented and reported instances of violence, coercion, or deliberate deprivation. Only count instances that are documented, verified, and reported through formal reporting mechanisms. Avoid double counting when the same incident is reported by multiple sources. Clearly define what constitutes an “instance” to ensure consistency across reporting partners. Data collection: Count the number of documented and reported instances of violence, coercion, or deliberate deprivation."/>
    <x v="1"/>
    <s v="Violations"/>
    <s v="Identification and monitoring of cases of discrimination against women or men in the distribution of and access to goods and services"/>
    <x v="1"/>
    <m/>
    <m/>
    <m/>
    <m/>
  </r>
  <r>
    <x v="0"/>
    <x v="0"/>
    <s v="P01.1"/>
    <x v="0"/>
    <x v="1"/>
    <s v="This activity comprises monitoring and consultation with the affected population in a participatory manner, and the identification and counting of incidents, protection and human rights violations, and displacement. It can include documenting and reporting grave violations against children using standardized MRM procedures—ensuring confidentiality, accuracy and alignment with the MRM Field Manual, or systematic monitoring of reported incidents of gender-based violence and emerging trends, as well as monitoring the occurrence and trends of recruitment and use of children by armed forces and armed groups. Additionally, activities can involve monitoring and addressing cases where affected persons have to pay bribes or exchange sex for humanitarian goods and services, eviction prevention and response, and the identification and monitoring of discrimination in the distribution of and access to goods and services. Work may comprise tracking displacement trends and movements, consulting potentially affected persons on obstacles to voluntary evacuation and reflecting identified needs in contingency planning, and identifying and monitoring groups at risk of discrimination to ensure equal access to aid. Finally, broader protection monitoring, such as — covering border crossing, returns, population flows, detention and legal issues— as well as other similar activities could be included."/>
    <x v="2"/>
    <x v="2"/>
    <s v="Description: This indicator measures the number of affected individuals who actively participate in any activity related to monitoring or collect data on the protection situation, including protection monitoring, protection needs assessment and protection risks assessments. The disaggregation by type of activity is critical to illustrate the scope and scale of activities that engage population in understanding the protection environment. Protection monitoring refers to the systematic and regular collection and analysis of information on the protection environment, the risks faced by individuals and communities, and the actions taken to address those risks. For clarity on the difference between protection risks and protection needs, please refer to the agreed definitions*. Assessments include both coordinated exercise (i.e. GPU) and partners’ specific. Affected people may participate through various means, such as: Responding to household surveys or individual interviews; Participating in key informant interviews (KIIs) or focus group discussions (FGDs), or any other form of consultation, including workshops to review and validate data collection results If the specific indicator to monitoring instances of violence, coercion and deliberate deprivation is not used, the people identified through protection monitoring as individuals at risk (e.g., risk of eviction) can be included here. Key considerations: This indicator includes all affected people directly engaged in the monitoring process, whether respondents, informants, or participants in community-based activities or other collective forms of engagement. It may also include affected people identified through protection monitoring as being at risk. If an individual is consulted multiple time for the same data collection process, he/she should be counted as one. If the same individual is consulted through different processes, it can be counted separately. Data collection: Protection monitoring datasets, HH, KI and FGD survey and other records, people from affected communities engaged for the revision of the GPU related protection risks assessments."/>
    <x v="2"/>
    <s v="People affected"/>
    <s v="Monitoring of displacement trends / displacement tracking"/>
    <x v="1"/>
    <m/>
    <m/>
    <m/>
    <m/>
  </r>
  <r>
    <x v="0"/>
    <x v="0"/>
    <s v="P01.1"/>
    <x v="0"/>
    <x v="1"/>
    <s v="This activity comprises monitoring and consultation with the affected population in a participatory manner, and the identification and counting of incidents, protection and human rights violations, and displacement. It can include documenting and reporting grave violations against children using standardized MRM procedures—ensuring confidentiality, accuracy and alignment with the MRM Field Manual, or systematic monitoring of reported incidents of gender-based violence and emerging trends, as well as monitoring the occurrence and trends of recruitment and use of children by armed forces and armed groups. Additionally, activities can involve monitoring and addressing cases where affected persons have to pay bribes or exchange sex for humanitarian goods and services, eviction prevention and response, and the identification and monitoring of discrimination in the distribution of and access to goods and services. Work may comprise tracking displacement trends and movements, consulting potentially affected persons on obstacles to voluntary evacuation and reflecting identified needs in contingency planning, and identifying and monitoring groups at risk of discrimination to ensure equal access to aid. Finally, broader protection monitoring, such as — covering border crossing, returns, population flows, detention and legal issues— as well as other similar activities could be included."/>
    <x v="2"/>
    <x v="2"/>
    <s v="Description: This indicator measures the number of affected individuals who actively participate in any activity related to monitoring or collect data on the protection situation, including protection monitoring, protection needs assessment and protection risks assessments. The disaggregation by type of activity is critical to illustrate the scope and scale of activities that engage population in understanding the protection environment. Protection monitoring refers to the systematic and regular collection and analysis of information on the protection environment, the risks faced by individuals and communities, and the actions taken to address those risks. For clarity on the difference between protection risks and protection needs, please refer to the agreed definitions*. Assessments include both coordinated exercise (i.e. GPU) and partners’ specific. Affected people may participate through various means, such as: Responding to household surveys or individual interviews; Participating in key informant interviews (KIIs) or focus group discussions (FGDs), or any other form of consultation, including workshops to review and validate data collection results If the specific indicator to monitoring instances of violence, coercion and deliberate deprivation is not used, the people identified through protection monitoring as individuals at risk (e.g., risk of eviction) can be included here. Key considerations: This indicator includes all affected people directly engaged in the monitoring process, whether respondents, informants, or participants in community-based activities or other collective forms of engagement. It may also include affected people identified through protection monitoring as being at risk. If an individual is consulted multiple time for the same data collection process, he/she should be counted as one. If the same individual is consulted through different processes, it can be counted separately. Data collection: Protection monitoring datasets, HH, KI and FGD survey and other records, people from affected communities engaged for the revision of the GPU related protection risks assessments."/>
    <x v="2"/>
    <s v="People affected"/>
    <s v="Consultation with the potentially affected persons on possible obstacles to voluntary evacuation, and inclusion of identified needs in the contingency planning."/>
    <x v="1"/>
    <m/>
    <m/>
    <m/>
    <m/>
  </r>
  <r>
    <x v="0"/>
    <x v="0"/>
    <s v="P01.1"/>
    <x v="0"/>
    <x v="1"/>
    <s v="This activity comprises monitoring and consultation with the affected population in a participatory manner, and the identification and counting of incidents, protection and human rights violations, and displacement. It can include documenting and reporting grave violations against children using standardized MRM procedures—ensuring confidentiality, accuracy and alignment with the MRM Field Manual, or systematic monitoring of reported incidents of gender-based violence and emerging trends, as well as monitoring the occurrence and trends of recruitment and use of children by armed forces and armed groups. Additionally, activities can involve monitoring and addressing cases where affected persons have to pay bribes or exchange sex for humanitarian goods and services, eviction prevention and response, and the identification and monitoring of discrimination in the distribution of and access to goods and services. Work may comprise tracking displacement trends and movements, consulting potentially affected persons on obstacles to voluntary evacuation and reflecting identified needs in contingency planning, and identifying and monitoring groups at risk of discrimination to ensure equal access to aid. Finally, broader protection monitoring, such as — covering border crossing, returns, population flows, detention and legal issues— as well as other similar activities could be included."/>
    <x v="2"/>
    <x v="2"/>
    <s v="Description: This indicator measures the number of affected individuals who actively participate in any activity related to monitoring or collect data on the protection situation, including protection monitoring, protection needs assessment and protection risks assessments. The disaggregation by type of activity is critical to illustrate the scope and scale of activities that engage population in understanding the protection environment. Protection monitoring refers to the systematic and regular collection and analysis of information on the protection environment, the risks faced by individuals and communities, and the actions taken to address those risks. For clarity on the difference between protection risks and protection needs, please refer to the agreed definitions*. Assessments include both coordinated exercise (i.e. GPU) and partners’ specific. Affected people may participate through various means, such as: Responding to household surveys or individual interviews; Participating in key informant interviews (KIIs) or focus group discussions (FGDs), or any other form of consultation, including workshops to review and validate data collection results If the specific indicator to monitoring instances of violence, coercion and deliberate deprivation is not used, the people identified through protection monitoring as individuals at risk (e.g., risk of eviction) can be included here. Key considerations: This indicator includes all affected people directly engaged in the monitoring process, whether respondents, informants, or participants in community-based activities or other collective forms of engagement. It may also include affected people identified through protection monitoring as being at risk. If an individual is consulted multiple time for the same data collection process, he/she should be counted as one. If the same individual is consulted through different processes, it can be counted separately. Data collection: Protection monitoring datasets, HH, KI and FGD survey and other records, people from affected communities engaged for the revision of the GPU related protection risks assessments."/>
    <x v="2"/>
    <s v="People affected"/>
    <s v="Identification and monitoring of groups at risk of discrimination to ensure equal access to aid"/>
    <x v="1"/>
    <m/>
    <m/>
    <m/>
    <m/>
  </r>
  <r>
    <x v="0"/>
    <x v="0"/>
    <s v="P01.1"/>
    <x v="0"/>
    <x v="1"/>
    <s v="This activity comprises monitoring and consultation with the affected population in a participatory manner, and the identification and counting of incidents, protection and human rights violations, and displacement. It can include documenting and reporting grave violations against children using standardized MRM procedures—ensuring confidentiality, accuracy and alignment with the MRM Field Manual, or systematic monitoring of reported incidents of gender-based violence and emerging trends, as well as monitoring the occurrence and trends of recruitment and use of children by armed forces and armed groups. Additionally, activities can involve monitoring and addressing cases where affected persons have to pay bribes or exchange sex for humanitarian goods and services, eviction prevention and response, and the identification and monitoring of discrimination in the distribution of and access to goods and services. Work may comprise tracking displacement trends and movements, consulting potentially affected persons on obstacles to voluntary evacuation and reflecting identified needs in contingency planning, and identifying and monitoring groups at risk of discrimination to ensure equal access to aid. Finally, broader protection monitoring, such as — covering border crossing, returns, population flows, detention and legal issues— as well as other similar activities could be included."/>
    <x v="2"/>
    <x v="2"/>
    <s v="Description: This indicator measures the number of affected individuals who actively participate in any activity related to monitoring or collect data on the protection situation, including protection monitoring, protection needs assessment and protection risks assessments. The disaggregation by type of activity is critical to illustrate the scope and scale of activities that engage population in understanding the protection environment. Protection monitoring refers to the systematic and regular collection and analysis of information on the protection environment, the risks faced by individuals and communities, and the actions taken to address those risks. For clarity on the difference between protection risks and protection needs, please refer to the agreed definitions*. Assessments include both coordinated exercise (i.e. GPU) and partners’ specific. Affected people may participate through various means, such as: Responding to household surveys or individual interviews; Participating in key informant interviews (KIIs) or focus group discussions (FGDs), or any other form of consultation, including workshops to review and validate data collection results If the specific indicator to monitoring instances of violence, coercion and deliberate deprivation is not used, the people identified through protection monitoring as individuals at risk (e.g., risk of eviction) can be included here. Key considerations: This indicator includes all affected people directly engaged in the monitoring process, whether respondents, informants, or participants in community-based activities or other collective forms of engagement. It may also include affected people identified through protection monitoring as being at risk. If an individual is consulted multiple time for the same data collection process, he/she should be counted as one. If the same individual is consulted through different processes, it can be counted separately. Data collection: Protection monitoring datasets, HH, KI and FGD survey and other records, people from affected communities engaged for the revision of the GPU related protection risks assessments."/>
    <x v="2"/>
    <s v="People affected"/>
    <s v="Household and Community Level Protection Monitoring"/>
    <x v="1"/>
    <m/>
    <m/>
    <m/>
    <m/>
  </r>
  <r>
    <x v="0"/>
    <x v="0"/>
    <s v="P01.1"/>
    <x v="0"/>
    <x v="1"/>
    <s v="This activity comprises monitoring and consultation with the affected population in a participatory manner, and the identification and counting of incidents, protection and human rights violations, and displacement. It can include documenting and reporting grave violations against children using standardized MRM procedures—ensuring confidentiality, accuracy and alignment with the MRM Field Manual, or systematic monitoring of reported incidents of gender-based violence and emerging trends, as well as monitoring the occurrence and trends of recruitment and use of children by armed forces and armed groups. Additionally, activities can involve monitoring and addressing cases where affected persons have to pay bribes or exchange sex for humanitarian goods and services, eviction prevention and response, and the identification and monitoring of discrimination in the distribution of and access to goods and services. Work may comprise tracking displacement trends and movements, consulting potentially affected persons on obstacles to voluntary evacuation and reflecting identified needs in contingency planning, and identifying and monitoring groups at risk of discrimination to ensure equal access to aid. Finally, broader protection monitoring, such as — covering border crossing, returns, population flows, detention and legal issues— as well as other similar activities could be included."/>
    <x v="2"/>
    <x v="2"/>
    <s v="Description: This indicator measures the number of affected individuals who actively participate in any activity related to monitoring or collect data on the protection situation, including protection monitoring, protection needs assessment and protection risks assessments. The disaggregation by type of activity is critical to illustrate the scope and scale of activities that engage population in understanding the protection environment. Protection monitoring refers to the systematic and regular collection and analysis of information on the protection environment, the risks faced by individuals and communities, and the actions taken to address those risks. For clarity on the difference between protection risks and protection needs, please refer to the agreed definitions*. Assessments include both coordinated exercise (i.e. GPU) and partners’ specific. Affected people may participate through various means, such as: Responding to household surveys or individual interviews; Participating in key informant interviews (KIIs) or focus group discussions (FGDs), or any other form of consultation, including workshops to review and validate data collection results If the specific indicator to monitoring instances of violence, coercion and deliberate deprivation is not used, the people identified through protection monitoring as individuals at risk (e.g., risk of eviction) can be included here. Key considerations: This indicator includes all affected people directly engaged in the monitoring process, whether respondents, informants, or participants in community-based activities or other collective forms of engagement. It may also include affected people identified through protection monitoring as being at risk. If an individual is consulted multiple time for the same data collection process, he/she should be counted as one. If the same individual is consulted through different processes, it can be counted separately. Data collection: Protection monitoring datasets, HH, KI and FGD survey and other records, people from affected communities engaged for the revision of the GPU related protection risks assessments."/>
    <x v="2"/>
    <s v="People affected"/>
    <s v="Protection  monitoring, including border crossing, returns, flow, detention and legal. "/>
    <x v="1"/>
    <m/>
    <m/>
    <m/>
    <m/>
  </r>
  <r>
    <x v="0"/>
    <x v="0"/>
    <s v="P01.2"/>
    <x v="1"/>
    <x v="2"/>
    <s v="This activity comprises protection needs* assessments and the affected population concretely engaged in a participatory manner. It can include rapid protection assessments and consultations during emergencies, as well as regular assessment of protection needs, including the identification of identify obstacles and barriers through multiple forms of consultation, including household visits, focus group discussions, community visits, as well as other similar activities."/>
    <x v="2"/>
    <x v="2"/>
    <s v="Description: This indicator measures the number of affected individuals who actively participate in any activity related to monitoring or collect data on the protection situation, including protection monitoring, protection needs assessment and protection risks assessments. The disaggregation by type of activity is critical to illustrate the scope and scale of activities that engage population in understanding the protection environment. Protection monitoring refers to the systematic and regular collection and analysis of information on the protection environment, the risks faced by individuals and communities, and the actions taken to address those risks. For clarity on the difference between protection risks and protection needs, please refer to the agreed definitions*. Assessments include both coordinated exercise (i.e. GPU) and partners’ specific. Affected people may participate through various means, such as: Responding to household surveys or individual interviews; Participating in key informant interviews (KIIs) or focus group discussions (FGDs), or any other form of consultation, including workshops to review and validate data collection results If the specific indicator to monitoring instances of violence, coercion and deliberate deprivation is not used, the people identified through protection monitoring as individuals at risk (e.g., risk of eviction) can be included here. Key considerations: This indicator includes all affected people directly engaged in the monitoring process, whether respondents, informants, or participants in community-based activities or other collective forms of engagement. It may also include affected people identified through protection monitoring as being at risk. If an individual is consulted multiple time for the same data collection process, he/she should be counted as one. If the same individual is consulted through different processes, it can be counted separately. Data collection: Protection monitoring datasets, HH, KI and FGD survey and other records, people from affected communities engaged for the revision of the GPU related protection risks assessments."/>
    <x v="2"/>
    <s v="People affected"/>
    <s v="(Rapid) Protection assessments and consultations, including to identify obstacles and barriers driving risks"/>
    <x v="1"/>
    <m/>
    <m/>
    <m/>
    <m/>
  </r>
  <r>
    <x v="0"/>
    <x v="0"/>
    <s v="P01.2"/>
    <x v="1"/>
    <x v="2"/>
    <s v="This activity comprises protection needs* assessments and the affected population concretely engaged in a participatory manner. It can include rapid protection assessments and consultations during emergencies, as well as regular assessment of protection needs, including the identification of identify obstacles and barriers through multiple forms of consultation, including household visits, focus group discussions, community visits, as well as other similar activities."/>
    <x v="2"/>
    <x v="2"/>
    <s v="Description: This indicator measures the number of affected individuals who actively participate in any activity related to monitoring or collect data on the protection situation, including protection monitoring, protection needs assessment and protection risks assessments. The disaggregation by type of activity is critical to illustrate the scope and scale of activities that engage population in understanding the protection environment. Protection monitoring refers to the systematic and regular collection and analysis of information on the protection environment, the risks faced by individuals and communities, and the actions taken to address those risks. For clarity on the difference between protection risks and protection needs, please refer to the agreed definitions*. Assessments include both coordinated exercise (i.e. GPU) and partners’ specific. Affected people may participate through various means, such as: Responding to household surveys or individual interviews; Participating in key informant interviews (KIIs) or focus group discussions (FGDs), or any other form of consultation, including workshops to review and validate data collection results If the specific indicator to monitoring instances of violence, coercion and deliberate deprivation is not used, the people identified through protection monitoring as individuals at risk (e.g., risk of eviction) can be included here. Key considerations: This indicator includes all affected people directly engaged in the monitoring process, whether respondents, informants, or participants in community-based activities or other collective forms of engagement. It may also include affected people identified through protection monitoring as being at risk. If an individual is consulted multiple time for the same data collection process, he/she should be counted as one. If the same individual is consulted through different processes, it can be counted separately. Data collection: Protection monitoring datasets, HH, KI and FGD survey and other records, people from affected communities engaged for the revision of the GPU related protection risks assessments."/>
    <x v="2"/>
    <s v="People affected"/>
    <s v="Identification of needs through household visits"/>
    <x v="1"/>
    <m/>
    <m/>
    <m/>
    <m/>
  </r>
  <r>
    <x v="0"/>
    <x v="0"/>
    <s v="P01.2"/>
    <x v="1"/>
    <x v="2"/>
    <s v="This activity comprises protection needs* assessments and the affected population concretely engaged in a participatory manner. It can include rapid protection assessments and consultations during emergencies, as well as regular assessment of protection needs, including the identification of identify obstacles and barriers through multiple forms of consultation, including household visits, focus group discussions, community visits, as well as other similar activities."/>
    <x v="2"/>
    <x v="2"/>
    <s v="Description: This indicator measures the number of affected individuals who actively participate in any activity related to monitoring or collect data on the protection situation, including protection monitoring, protection needs assessment and protection risks assessments. The disaggregation by type of activity is critical to illustrate the scope and scale of activities that engage population in understanding the protection environment. Protection monitoring refers to the systematic and regular collection and analysis of information on the protection environment, the risks faced by individuals and communities, and the actions taken to address those risks. For clarity on the difference between protection risks and protection needs, please refer to the agreed definitions*. Assessments include both coordinated exercise (i.e. GPU) and partners’ specific. Affected people may participate through various means, such as: Responding to household surveys or individual interviews; Participating in key informant interviews (KIIs) or focus group discussions (FGDs), or any other form of consultation, including workshops to review and validate data collection results If the specific indicator to monitoring instances of violence, coercion and deliberate deprivation is not used, the people identified through protection monitoring as individuals at risk (e.g., risk of eviction) can be included here. Key considerations: This indicator includes all affected people directly engaged in the monitoring process, whether respondents, informants, or participants in community-based activities or other collective forms of engagement. It may also include affected people identified through protection monitoring as being at risk. If an individual is consulted multiple time for the same data collection process, he/she should be counted as one. If the same individual is consulted through different processes, it can be counted separately. Data collection: Protection monitoring datasets, HH, KI and FGD survey and other records, people from affected communities engaged for the revision of the GPU related protection risks assessments."/>
    <x v="2"/>
    <s v="People affected"/>
    <s v="Identification of needs through Focus Group Discussions"/>
    <x v="1"/>
    <m/>
    <m/>
    <m/>
    <m/>
  </r>
  <r>
    <x v="0"/>
    <x v="0"/>
    <s v="P01.2"/>
    <x v="1"/>
    <x v="2"/>
    <s v="This activity comprises protection needs* assessments and the affected population concretely engaged in a participatory manner. It can include rapid protection assessments and consultations during emergencies, as well as regular assessment of protection needs, including the identification of identify obstacles and barriers through multiple forms of consultation, including household visits, focus group discussions, community visits, as well as other similar activities."/>
    <x v="2"/>
    <x v="2"/>
    <s v="Description: This indicator measures the number of affected individuals who actively participate in any activity related to monitoring or collect data on the protection situation, including protection monitoring, protection needs assessment and protection risks assessments. The disaggregation by type of activity is critical to illustrate the scope and scale of activities that engage population in understanding the protection environment. Protection monitoring refers to the systematic and regular collection and analysis of information on the protection environment, the risks faced by individuals and communities, and the actions taken to address those risks. For clarity on the difference between protection risks and protection needs, please refer to the agreed definitions*. Assessments include both coordinated exercise (i.e. GPU) and partners’ specific. Affected people may participate through various means, such as: Responding to household surveys or individual interviews; Participating in key informant interviews (KIIs) or focus group discussions (FGDs), or any other form of consultation, including workshops to review and validate data collection results If the specific indicator to monitoring instances of violence, coercion and deliberate deprivation is not used, the people identified through protection monitoring as individuals at risk (e.g., risk of eviction) can be included here. Key considerations: This indicator includes all affected people directly engaged in the monitoring process, whether respondents, informants, or participants in community-based activities or other collective forms of engagement. It may also include affected people identified through protection monitoring as being at risk. If an individual is consulted multiple time for the same data collection process, he/she should be counted as one. If the same individual is consulted through different processes, it can be counted separately. Data collection: Protection monitoring datasets, HH, KI and FGD survey and other records, people from affected communities engaged for the revision of the GPU related protection risks assessments."/>
    <x v="2"/>
    <s v="People affected"/>
    <s v="Identification of needs through community visits"/>
    <x v="1"/>
    <m/>
    <m/>
    <m/>
    <m/>
  </r>
  <r>
    <x v="0"/>
    <x v="0"/>
    <s v="P01.2"/>
    <x v="1"/>
    <x v="3"/>
    <s v="This activity comprises protection risks assessments* with the affected population concretely engaged in a participatory manner. It can include preparation of risk assessment tools prior to the disaster; conducting risk assessment of sites; risk assessments and safety audits; and joint discussion of documentation and analysis of protection trends with communities. It can include as well the GPU related risk assessments** as well as other similar activities."/>
    <x v="2"/>
    <x v="2"/>
    <s v="Description: This indicator measures the number of affected individuals who actively participate in any activity related to monitoring or collect data on the protection situation, including protection monitoring, protection needs assessment and protection risks assessments. The disaggregation by type of activity is critical to illustrate the scope and scale of activities that engage population in understanding the protection environment. Protection monitoring refers to the systematic and regular collection and analysis of information on the protection environment, the risks faced by individuals and communities, and the actions taken to address those risks. For clarity on the difference between protection risks and protection needs, please refer to the agreed definitions*. Assessments include both coordinated exercise (i.e. GPU) and partners’ specific. Affected people may participate through various means, such as: Responding to household surveys or individual interviews; Participating in key informant interviews (KIIs) or focus group discussions (FGDs), or any other form of consultation, including workshops to review and validate data collection results If the specific indicator to monitoring instances of violence, coercion and deliberate deprivation is not used, the people identified through protection monitoring as individuals at risk (e.g., risk of eviction) can be included here. Key considerations: This indicator includes all affected people directly engaged in the monitoring process, whether respondents, informants, or participants in community-based activities or other collective forms of engagement. It may also include affected people identified through protection monitoring as being at risk. If an individual is consulted multiple time for the same data collection process, he/she should be counted as one. If the same individual is consulted through different processes, it can be counted separately. Data collection: Protection monitoring datasets, HH, KI and FGD survey and other records, people from affected communities engaged for the revision of the GPU related protection risks assessments."/>
    <x v="2"/>
    <s v="People affected"/>
    <s v="Preparation of risk assessment tools prior to the disaster"/>
    <x v="1"/>
    <m/>
    <m/>
    <m/>
    <m/>
  </r>
  <r>
    <x v="0"/>
    <x v="0"/>
    <s v="P01.2"/>
    <x v="1"/>
    <x v="3"/>
    <s v="This activity comprises protection risks assessments* with the affected population concretely engaged in a participatory manner. It can include preparation of risk assessment tools prior to the disaster; conducting risk assessment of sites; risk assessments and safety audits; and joint discussion of documentation and analysis of protection trends with communities. It can include as well the GPU related risk assessments** as well as other similar activities."/>
    <x v="2"/>
    <x v="2"/>
    <s v="Description: This indicator measures the number of affected individuals who actively participate in any activity related to monitoring or collect data on the protection situation, including protection monitoring, protection needs assessment and protection risks assessments. The disaggregation by type of activity is critical to illustrate the scope and scale of activities that engage population in understanding the protection environment. Protection monitoring refers to the systematic and regular collection and analysis of information on the protection environment, the risks faced by individuals and communities, and the actions taken to address those risks. For clarity on the difference between protection risks and protection needs, please refer to the agreed definitions*. Assessments include both coordinated exercise (i.e. GPU) and partners’ specific. Affected people may participate through various means, such as: Responding to household surveys or individual interviews; Participating in key informant interviews (KIIs) or focus group discussions (FGDs), or any other form of consultation, including workshops to review and validate data collection results If the specific indicator to monitoring instances of violence, coercion and deliberate deprivation is not used, the people identified through protection monitoring as individuals at risk (e.g., risk of eviction) can be included here. Key considerations: This indicator includes all affected people directly engaged in the monitoring process, whether respondents, informants, or participants in community-based activities or other collective forms of engagement. It may also include affected people identified through protection monitoring as being at risk. If an individual is consulted multiple time for the same data collection process, he/she should be counted as one. If the same individual is consulted through different processes, it can be counted separately. Data collection: Protection monitoring datasets, HH, KI and FGD survey and other records, people from affected communities engaged for the revision of the GPU related protection risks assessments."/>
    <x v="2"/>
    <s v="People affected"/>
    <s v="Conducting risk assessment of sites"/>
    <x v="1"/>
    <m/>
    <m/>
    <m/>
    <m/>
  </r>
  <r>
    <x v="0"/>
    <x v="0"/>
    <s v="P01.2"/>
    <x v="1"/>
    <x v="3"/>
    <s v="This activity comprises protection risks assessments* with the affected population concretely engaged in a participatory manner. It can include preparation of risk assessment tools prior to the disaster; conducting risk assessment of sites; risk assessments and safety audits; and joint discussion of documentation and analysis of protection trends with communities. It can include as well the GPU related risk assessments** as well as other similar activities."/>
    <x v="2"/>
    <x v="2"/>
    <s v="Description: This indicator measures the number of affected individuals who actively participate in any activity related to monitoring or collect data on the protection situation, including protection monitoring, protection needs assessment and protection risks assessments. The disaggregation by type of activity is critical to illustrate the scope and scale of activities that engage population in understanding the protection environment. Protection monitoring refers to the systematic and regular collection and analysis of information on the protection environment, the risks faced by individuals and communities, and the actions taken to address those risks. For clarity on the difference between protection risks and protection needs, please refer to the agreed definitions*. Assessments include both coordinated exercise (i.e. GPU) and partners’ specific. Affected people may participate through various means, such as: Responding to household surveys or individual interviews; Participating in key informant interviews (KIIs) or focus group discussions (FGDs), or any other form of consultation, including workshops to review and validate data collection results If the specific indicator to monitoring instances of violence, coercion and deliberate deprivation is not used, the people identified through protection monitoring as individuals at risk (e.g., risk of eviction) can be included here. Key considerations: This indicator includes all affected people directly engaged in the monitoring process, whether respondents, informants, or participants in community-based activities or other collective forms of engagement. It may also include affected people identified through protection monitoring as being at risk. If an individual is consulted multiple time for the same data collection process, he/she should be counted as one. If the same individual is consulted through different processes, it can be counted separately. Data collection: Protection monitoring datasets, HH, KI and FGD survey and other records, people from affected communities engaged for the revision of the GPU related protection risks assessments."/>
    <x v="2"/>
    <s v="People affected"/>
    <s v="Risk assessments and safety audits"/>
    <x v="3"/>
    <m/>
    <m/>
    <s v="# of GBV risk assessments conducted, including safety audits"/>
    <s v="GBV risk assessments or safety audits assess and address risk factors regarding protecting _x000a_women and girls from GBV. It examines safety issues within a particular setting, as _x000a_well as barriers to accessing existing GBV response services, gaps in service _x000a_provision, etc. It can be coupled with key informant interviews or focus group _x000a_discussions for a more robust situation analysis. Findings should be _x000a_used for risk mitigation with government and/or service providers in other sectors, _x000a_strengthening of referral pathways, as well as for general advocacy purposes"/>
  </r>
  <r>
    <x v="0"/>
    <x v="0"/>
    <s v="P01.2"/>
    <x v="1"/>
    <x v="3"/>
    <s v="This activity comprises protection risks assessments* with the affected population concretely engaged in a participatory manner. It can include preparation of risk assessment tools prior to the disaster; conducting risk assessment of sites; risk assessments and safety audits; and joint discussion of documentation and analysis of protection trends with communities. It can include as well the GPU related risk assessments** as well as other similar activities."/>
    <x v="2"/>
    <x v="2"/>
    <s v="Description: This indicator measures the number of affected individuals who actively participate in any activity related to monitoring or collect data on the protection situation, including protection monitoring, protection needs assessment and protection risks assessments. The disaggregation by type of activity is critical to illustrate the scope and scale of activities that engage population in understanding the protection environment. Protection monitoring refers to the systematic and regular collection and analysis of information on the protection environment, the risks faced by individuals and communities, and the actions taken to address those risks. For clarity on the difference between protection risks and protection needs, please refer to the agreed definitions*. Assessments include both coordinated exercise (i.e. GPU) and partners’ specific. Affected people may participate through various means, such as: Responding to household surveys or individual interviews; Participating in key informant interviews (KIIs) or focus group discussions (FGDs), or any other form of consultation, including workshops to review and validate data collection results If the specific indicator to monitoring instances of violence, coercion and deliberate deprivation is not used, the people identified through protection monitoring as individuals at risk (e.g., risk of eviction) can be included here. Key considerations: This indicator includes all affected people directly engaged in the monitoring process, whether respondents, informants, or participants in community-based activities or other collective forms of engagement. It may also include affected people identified through protection monitoring as being at risk. If an individual is consulted multiple time for the same data collection process, he/she should be counted as one. If the same individual is consulted through different processes, it can be counted separately. Data collection: Protection monitoring datasets, HH, KI and FGD survey and other records, people from affected communities engaged for the revision of the GPU related protection risks assessments."/>
    <x v="2"/>
    <s v="People affected"/>
    <s v="Joint discussion of documentation and analysis of protection trends with communities"/>
    <x v="1"/>
    <m/>
    <m/>
    <m/>
    <m/>
  </r>
  <r>
    <x v="0"/>
    <x v="0"/>
    <s v="P01.2"/>
    <x v="1"/>
    <x v="4"/>
    <s v="This activity comprises mapping, registration and profiling to inform protection risk prevention and response. It can include identifying and mapping persons particularly exposed to the risk of violence; assessment of national capacity to provide protection and assistance to affected people including vulnerable groups; mapping and updating of risks; identifying and mapping potential sources of violence outside and within the affected population; and mapping people who are in hard-to-reach locations for emergency response teams. It also entails registering evacuated persons and their belongings and monitoring their evacuation; registering evacuated children and their parents; registering locations evacuated children are brought to and informing parents about such locations; conducting comprehensive census or registration exercises to identify missing persons; and registration of IDPs who, spontaneously or under direction of competent authorities, occupy and use unused public or private property, land and possessions, as well as other similar activities. Unlike establishment or support to protection monitoring systems at national and subnational levels, which focuses on setting up monitoring architectures and tools, this activity centers on operational mapping, registration and profiling exercises to inform prevention and response."/>
    <x v="3"/>
    <x v="3"/>
    <s v="Description: This indicator measures the number of mapping, registration, and profiling resources produced or published to inform protection risk prevention and response. Key consideration: Counts the finalized reports, mapping outputs, profiling documents directly related to protection risk prevention or response. Data collection: Registration dataset, displacement profiling reports, mapping of potential sources of violence, updating of protection risks and mapping of hard-to-reach areas."/>
    <x v="3"/>
    <s v="Resources"/>
    <s v="Identifying and mapping persons particularly exposed to the risk of violence"/>
    <x v="1"/>
    <m/>
    <m/>
    <m/>
    <m/>
  </r>
  <r>
    <x v="0"/>
    <x v="0"/>
    <s v="P01.2"/>
    <x v="1"/>
    <x v="4"/>
    <s v="This activity comprises mapping, registration and profiling to inform protection risk prevention and response. It can include identifying and mapping persons particularly exposed to the risk of violence; assessment of national capacity to provide protection and assistance to affected people including vulnerable groups; mapping and updating of risks; identifying and mapping potential sources of violence outside and within the affected population; and mapping people who are in hard-to-reach locations for emergency response teams. It also entails registering evacuated persons and their belongings and monitoring their evacuation; registering evacuated children and their parents; registering locations evacuated children are brought to and informing parents about such locations; conducting comprehensive census or registration exercises to identify missing persons; and registration of IDPs who, spontaneously or under direction of competent authorities, occupy and use unused public or private property, land and possessions, as well as other similar activities. Unlike establishment or support to protection monitoring systems at national and subnational levels, which focuses on setting up monitoring architectures and tools, this activity centers on operational mapping, registration and profiling exercises to inform prevention and response."/>
    <x v="3"/>
    <x v="3"/>
    <s v="Description: This indicator measures the number of mapping, registration, and profiling resources produced or published to inform protection risk prevention and response. Key consideration: Counts the finalized reports, mapping outputs, profiling documents directly related to protection risk prevention or response. Data collection: Registration dataset, displacement profiling reports, mapping of potential sources of violence, updating of protection risks and mapping of hard-to-reach areas."/>
    <x v="3"/>
    <s v="Resources"/>
    <s v="Assessment  of  national  capacity  to  provide  protection  and  assistance  to  affected  people including vulnerable groups.  "/>
    <x v="1"/>
    <m/>
    <m/>
    <m/>
    <m/>
  </r>
  <r>
    <x v="0"/>
    <x v="0"/>
    <s v="P01.2"/>
    <x v="1"/>
    <x v="4"/>
    <s v="This activity comprises mapping, registration and profiling to inform protection risk prevention and response. It can include identifying and mapping persons particularly exposed to the risk of violence; assessment of national capacity to provide protection and assistance to affected people including vulnerable groups; mapping and updating of risks; identifying and mapping potential sources of violence outside and within the affected population; and mapping people who are in hard-to-reach locations for emergency response teams. It also entails registering evacuated persons and their belongings and monitoring their evacuation; registering evacuated children and their parents; registering locations evacuated children are brought to and informing parents about such locations; conducting comprehensive census or registration exercises to identify missing persons; and registration of IDPs who, spontaneously or under direction of competent authorities, occupy and use unused public or private property, land and possessions, as well as other similar activities. Unlike establishment or support to protection monitoring systems at national and subnational levels, which focuses on setting up monitoring architectures and tools, this activity centers on operational mapping, registration and profiling exercises to inform prevention and response."/>
    <x v="3"/>
    <x v="3"/>
    <s v="Description: This indicator measures the number of mapping, registration, and profiling resources produced or published to inform protection risk prevention and response. Key consideration: Counts the finalized reports, mapping outputs, profiling documents directly related to protection risk prevention or response. Data collection: Registration dataset, displacement profiling reports, mapping of potential sources of violence, updating of protection risks and mapping of hard-to-reach areas."/>
    <x v="3"/>
    <s v="Resources"/>
    <s v="Mapping and updating of risks"/>
    <x v="1"/>
    <m/>
    <m/>
    <m/>
    <m/>
  </r>
  <r>
    <x v="0"/>
    <x v="0"/>
    <s v="P01.2"/>
    <x v="1"/>
    <x v="4"/>
    <s v="This activity comprises mapping, registration and profiling to inform protection risk prevention and response. It can include identifying and mapping persons particularly exposed to the risk of violence; assessment of national capacity to provide protection and assistance to affected people including vulnerable groups; mapping and updating of risks; identifying and mapping potential sources of violence outside and within the affected population; and mapping people who are in hard-to-reach locations for emergency response teams. It also entails registering evacuated persons and their belongings and monitoring their evacuation; registering evacuated children and their parents; registering locations evacuated children are brought to and informing parents about such locations; conducting comprehensive census or registration exercises to identify missing persons; and registration of IDPs who, spontaneously or under direction of competent authorities, occupy and use unused public or private property, land and possessions, as well as other similar activities. Unlike establishment or support to protection monitoring systems at national and subnational levels, which focuses on setting up monitoring architectures and tools, this activity centers on operational mapping, registration and profiling exercises to inform prevention and response."/>
    <x v="3"/>
    <x v="3"/>
    <s v="Description: This indicator measures the number of mapping, registration, and profiling resources produced or published to inform protection risk prevention and response. Key consideration: Counts the finalized reports, mapping outputs, profiling documents directly related to protection risk prevention or response. Data collection: Registration dataset, displacement profiling reports, mapping of potential sources of violence, updating of protection risks and mapping of hard-to-reach areas."/>
    <x v="3"/>
    <s v="Resources"/>
    <s v="Identifying and mapping potential sources of violence outside and within the affected_x000a_population"/>
    <x v="1"/>
    <m/>
    <m/>
    <m/>
    <m/>
  </r>
  <r>
    <x v="0"/>
    <x v="0"/>
    <s v="P01.2"/>
    <x v="1"/>
    <x v="4"/>
    <s v="This activity comprises mapping, registration and profiling to inform protection risk prevention and response. It can include identifying and mapping persons particularly exposed to the risk of violence; assessment of national capacity to provide protection and assistance to affected people including vulnerable groups; mapping and updating of risks; identifying and mapping potential sources of violence outside and within the affected population; and mapping people who are in hard-to-reach locations for emergency response teams. It also entails registering evacuated persons and their belongings and monitoring their evacuation; registering evacuated children and their parents; registering locations evacuated children are brought to and informing parents about such locations; conducting comprehensive census or registration exercises to identify missing persons; and registration of IDPs who, spontaneously or under direction of competent authorities, occupy and use unused public or private property, land and possessions, as well as other similar activities. Unlike establishment or support to protection monitoring systems at national and subnational levels, which focuses on setting up monitoring architectures and tools, this activity centers on operational mapping, registration and profiling exercises to inform prevention and response."/>
    <x v="3"/>
    <x v="3"/>
    <s v="Description: This indicator measures the number of mapping, registration, and profiling resources produced or published to inform protection risk prevention and response. Key consideration: Counts the finalized reports, mapping outputs, profiling documents directly related to protection risk prevention or response. Data collection: Registration dataset, displacement profiling reports, mapping of potential sources of violence, updating of protection risks and mapping of hard-to-reach areas."/>
    <x v="3"/>
    <s v="Resources"/>
    <s v="Map people who are hard to reach location for emergency response teams.  "/>
    <x v="1"/>
    <m/>
    <m/>
    <m/>
    <m/>
  </r>
  <r>
    <x v="0"/>
    <x v="0"/>
    <s v="P01.2"/>
    <x v="1"/>
    <x v="4"/>
    <s v="This activity comprises mapping, registration and profiling to inform protection risk prevention and response. It can include identifying and mapping persons particularly exposed to the risk of violence; assessment of national capacity to provide protection and assistance to affected people including vulnerable groups; mapping and updating of risks; identifying and mapping potential sources of violence outside and within the affected population; and mapping people who are in hard-to-reach locations for emergency response teams. It also entails registering evacuated persons and their belongings and monitoring their evacuation; registering evacuated children and their parents; registering locations evacuated children are brought to and informing parents about such locations; conducting comprehensive census or registration exercises to identify missing persons; and registration of IDPs who, spontaneously or under direction of competent authorities, occupy and use unused public or private property, land and possessions, as well as other similar activities. Unlike establishment or support to protection monitoring systems at national and subnational levels, which focuses on setting up monitoring architectures and tools, this activity centers on operational mapping, registration and profiling exercises to inform prevention and response."/>
    <x v="3"/>
    <x v="3"/>
    <s v="Description: This indicator measures the number of mapping, registration, and profiling resources produced or published to inform protection risk prevention and response. Key consideration: Counts the finalized reports, mapping outputs, profiling documents directly related to protection risk prevention or response. Data collection: Registration dataset, displacement profiling reports, mapping of potential sources of violence, updating of protection risks and mapping of hard-to-reach areas."/>
    <x v="3"/>
    <s v="Resources"/>
    <s v="Registering evacuated persons and their belongings and monitoring of their evacuation"/>
    <x v="1"/>
    <m/>
    <m/>
    <m/>
    <m/>
  </r>
  <r>
    <x v="0"/>
    <x v="0"/>
    <s v="P01.2"/>
    <x v="1"/>
    <x v="4"/>
    <s v="This activity comprises mapping, registration and profiling to inform protection risk prevention and response. It can include identifying and mapping persons particularly exposed to the risk of violence; assessment of national capacity to provide protection and assistance to affected people including vulnerable groups; mapping and updating of risks; identifying and mapping potential sources of violence outside and within the affected population; and mapping people who are in hard-to-reach locations for emergency response teams. It also entails registering evacuated persons and their belongings and monitoring their evacuation; registering evacuated children and their parents; registering locations evacuated children are brought to and informing parents about such locations; conducting comprehensive census or registration exercises to identify missing persons; and registration of IDPs who, spontaneously or under direction of competent authorities, occupy and use unused public or private property, land and possessions, as well as other similar activities. Unlike establishment or support to protection monitoring systems at national and subnational levels, which focuses on setting up monitoring architectures and tools, this activity centers on operational mapping, registration and profiling exercises to inform prevention and response."/>
    <x v="3"/>
    <x v="3"/>
    <s v="Description: This indicator measures the number of mapping, registration, and profiling resources produced or published to inform protection risk prevention and response. Key consideration: Counts the finalized reports, mapping outputs, profiling documents directly related to protection risk prevention or response. Data collection: Registration dataset, displacement profiling reports, mapping of potential sources of violence, updating of protection risks and mapping of hard-to-reach areas."/>
    <x v="3"/>
    <s v="Resources"/>
    <s v="Registering evacuated children and their parents"/>
    <x v="1"/>
    <m/>
    <m/>
    <m/>
    <m/>
  </r>
  <r>
    <x v="0"/>
    <x v="0"/>
    <s v="P01.2"/>
    <x v="1"/>
    <x v="4"/>
    <s v="This activity comprises mapping, registration and profiling to inform protection risk prevention and response. It can include identifying and mapping persons particularly exposed to the risk of violence; assessment of national capacity to provide protection and assistance to affected people including vulnerable groups; mapping and updating of risks; identifying and mapping potential sources of violence outside and within the affected population; and mapping people who are in hard-to-reach locations for emergency response teams. It also entails registering evacuated persons and their belongings and monitoring their evacuation; registering evacuated children and their parents; registering locations evacuated children are brought to and informing parents about such locations; conducting comprehensive census or registration exercises to identify missing persons; and registration of IDPs who, spontaneously or under direction of competent authorities, occupy and use unused public or private property, land and possessions, as well as other similar activities. Unlike establishment or support to protection monitoring systems at national and subnational levels, which focuses on setting up monitoring architectures and tools, this activity centers on operational mapping, registration and profiling exercises to inform prevention and response."/>
    <x v="3"/>
    <x v="3"/>
    <s v="Description: This indicator measures the number of mapping, registration, and profiling resources produced or published to inform protection risk prevention and response. Key consideration: Counts the finalized reports, mapping outputs, profiling documents directly related to protection risk prevention or response. Data collection: Registration dataset, displacement profiling reports, mapping of potential sources of violence, updating of protection risks and mapping of hard-to-reach areas."/>
    <x v="3"/>
    <s v="Resources"/>
    <s v="Registering locations evacuated children are brought to and informing parents about such_x000a_locations"/>
    <x v="1"/>
    <m/>
    <m/>
    <m/>
    <m/>
  </r>
  <r>
    <x v="0"/>
    <x v="0"/>
    <s v="P01.2"/>
    <x v="1"/>
    <x v="4"/>
    <s v="This activity comprises mapping, registration and profiling to inform protection risk prevention and response. It can include identifying and mapping persons particularly exposed to the risk of violence; assessment of national capacity to provide protection and assistance to affected people including vulnerable groups; mapping and updating of risks; identifying and mapping potential sources of violence outside and within the affected population; and mapping people who are in hard-to-reach locations for emergency response teams. It also entails registering evacuated persons and their belongings and monitoring their evacuation; registering evacuated children and their parents; registering locations evacuated children are brought to and informing parents about such locations; conducting comprehensive census or registration exercises to identify missing persons; and registration of IDPs who, spontaneously or under direction of competent authorities, occupy and use unused public or private property, land and possessions, as well as other similar activities. Unlike establishment or support to protection monitoring systems at national and subnational levels, which focuses on setting up monitoring architectures and tools, this activity centers on operational mapping, registration and profiling exercises to inform prevention and response."/>
    <x v="3"/>
    <x v="3"/>
    <s v="Description: This indicator measures the number of mapping, registration, and profiling resources produced or published to inform protection risk prevention and response. Key consideration: Counts the finalized reports, mapping outputs, profiling documents directly related to protection risk prevention or response. Data collection: Registration dataset, displacement profiling reports, mapping of potential sources of violence, updating of protection risks and mapping of hard-to-reach areas."/>
    <x v="3"/>
    <s v="Resources"/>
    <s v="Conducting comprehensive census or registration exercises to identify missing persons"/>
    <x v="1"/>
    <m/>
    <m/>
    <m/>
    <m/>
  </r>
  <r>
    <x v="0"/>
    <x v="0"/>
    <s v="P01.2"/>
    <x v="1"/>
    <x v="4"/>
    <s v="This activity comprises mapping, registration and profiling to inform protection risk prevention and response. It can include identifying and mapping persons particularly exposed to the risk of violence; assessment of national capacity to provide protection and assistance to affected people including vulnerable groups; mapping and updating of risks; identifying and mapping potential sources of violence outside and within the affected population; and mapping people who are in hard-to-reach locations for emergency response teams. It also entails registering evacuated persons and their belongings and monitoring their evacuation; registering evacuated children and their parents; registering locations evacuated children are brought to and informing parents about such locations; conducting comprehensive census or registration exercises to identify missing persons; and registration of IDPs who, spontaneously or under direction of competent authorities, occupy and use unused public or private property, land and possessions, as well as other similar activities. Unlike establishment or support to protection monitoring systems at national and subnational levels, which focuses on setting up monitoring architectures and tools, this activity centers on operational mapping, registration and profiling exercises to inform prevention and response."/>
    <x v="3"/>
    <x v="3"/>
    <s v="Description: This indicator measures the number of mapping, registration, and profiling resources produced or published to inform protection risk prevention and response. Key consideration: Counts the finalized reports, mapping outputs, profiling documents directly related to protection risk prevention or response. Data collection: Registration dataset, displacement profiling reports, mapping of potential sources of violence, updating of protection risks and mapping of hard-to-reach areas."/>
    <x v="3"/>
    <s v="Resources"/>
    <s v="Registration of IDPs who, spontaneously or under direction of competent authorities, occupy and use unused public or private property, land and possessions"/>
    <x v="1"/>
    <m/>
    <m/>
    <m/>
    <m/>
  </r>
  <r>
    <x v="0"/>
    <x v="0"/>
    <s v="P01.3"/>
    <x v="2"/>
    <x v="5"/>
    <s v="This activity comprises analyses of the protection environment, delivered as analytical resources or through engagement of actors. It can include activities such as workshops, activities and consultations for joined-up protection analysis and other coordination for collective joined-up protection analysis documents and products, as well as coordination and support to IM and analysis. Further examples are protection analysis, including prioritization of the most critical protection risks and resulting needs; conflict-sensitivity analysis, including assessment of community tensions and potential sources of violence or exposure; analysis and assessment to inform humanitarian actors of tensions between displaced communities, or between displaced and host communities, analysis of safety routes and sites for distribution and mapping of HLP issues, monitoring and analysis to prevent discrimination, including persons with special needs, as well as other similar activities."/>
    <x v="4"/>
    <x v="4"/>
    <s v="Description: This indicator measures the number of protection and non-protection actors who have participated in collective analyses of the protection environment, with the aim of preventing and responding to critical protection risks. Actors can be involved in joint analysis in various ways, including but not limited to: participation in analysis workshops, consultations, and information sharing. Key considerations: Actors include, but are not limited to, national and international NGOs, UN agencies, and civil society organizations. This indicator counts institutions, or units/departments/services within an institution (i.e. UNICEF staff for WASH, Education and MHPSS should be counted as 3), rather than individuals. Even if an actor was represented by multiple staff members, the organization’s name or units/departments will be counted only once. Each actor should be counted only once, even if they were engaged in multiple ways. Data collection: Attendance lists from analysis workshops, consultations, and other joint analysis activities."/>
    <x v="2"/>
    <s v="People affected"/>
    <s v="Workshop, activiities and consultation for joined up protection analysis"/>
    <x v="1"/>
    <m/>
    <m/>
    <m/>
    <m/>
  </r>
  <r>
    <x v="0"/>
    <x v="0"/>
    <s v="P01.3"/>
    <x v="2"/>
    <x v="5"/>
    <s v="This activity comprises analyses of the protection environment, delivered as analytical resources or through engagement of actors. It can include activities such as workshops, activities and consultations for joined-up protection analysis and other coordination for collective joined-up protection analysis documents and products, as well as coordination and support to IM and analysis. Further examples are protection analysis, including prioritization of the most critical protection risks and resulting needs; conflict-sensitivity analysis, including assessment of community tensions and potential sources of violence or exposure; analysis and assessment to inform humanitarian actors of tensions between displaced communities, or between displaced and host communities, analysis of safety routes and sites for distribution and mapping of HLP issues, monitoring and analysis to prevent discrimination, including persons with special needs, as well as other similar activities."/>
    <x v="4"/>
    <x v="4"/>
    <s v="Description: This indicator measures the number of protection and non-protection actors who have participated in collective analyses of the protection environment, with the aim of preventing and responding to critical protection risks. Actors can be involved in joint analysis in various ways, including but not limited to: participation in analysis workshops, consultations, and information sharing. Key considerations: Actors include, but are not limited to, national and international NGOs, UN agencies, and civil society organizations. This indicator counts institutions, or units/departments/services within an institution (i.e. UNICEF staff for WASH, Education and MHPSS should be counted as 3), rather than individuals. Even if an actor was represented by multiple staff members, the organization’s name or units/departments will be counted only once. Each actor should be counted only once, even if they were engaged in multiple ways. Data collection: Attendance lists from analysis workshops, consultations, and other joint analysis activities."/>
    <x v="2"/>
    <s v="People affected"/>
    <s v="Coordination of collective joined up protection analysis documents and products"/>
    <x v="1"/>
    <m/>
    <m/>
    <m/>
    <m/>
  </r>
  <r>
    <x v="0"/>
    <x v="0"/>
    <s v="P01.3"/>
    <x v="2"/>
    <x v="5"/>
    <s v="This activity comprises analyses of the protection environment, delivered as analytical resources or through engagement of actors. It can include activities such as workshops, activities and consultations for joined-up protection analysis and other coordination for collective joined-up protection analysis documents and products, as well as coordination and support to IM and analysis. Further examples are protection analysis, including prioritization of the most critical protection risks and resulting needs; conflict-sensitivity analysis, including assessment of community tensions and potential sources of violence or exposure; analysis and assessment to inform humanitarian actors of tensions between displaced communities, or between displaced and host communities, analysis of safety routes and sites for distribution and mapping of HLP issues, monitoring and analysis to prevent discrimination, including persons with special needs, as well as other similar activities."/>
    <x v="4"/>
    <x v="4"/>
    <s v="Description: This indicator measures the number of protection and non-protection actors who have participated in collective analyses of the protection environment, with the aim of preventing and responding to critical protection risks. Actors can be involved in joint analysis in various ways, including but not limited to: participation in analysis workshops, consultations, and information sharing. Key considerations: Actors include, but are not limited to, national and international NGOs, UN agencies, and civil society organizations. This indicator counts institutions, or units/departments/services within an institution (i.e. UNICEF staff for WASH, Education and MHPSS should be counted as 3), rather than individuals. Even if an actor was represented by multiple staff members, the organization’s name or units/departments will be counted only once. Each actor should be counted only once, even if they were engaged in multiple ways. Data collection: Attendance lists from analysis workshops, consultations, and other joint analysis activities."/>
    <x v="2"/>
    <s v="People affected"/>
    <s v="Coordnation and support to IM and Analysis"/>
    <x v="1"/>
    <m/>
    <m/>
    <m/>
    <m/>
  </r>
  <r>
    <x v="0"/>
    <x v="0"/>
    <s v="P01.3"/>
    <x v="2"/>
    <x v="5"/>
    <s v="This activity comprises analyses of the protection environment, delivered as analytical resources or through engagement of actors. It can include activities such as workshops, activities and consultations for joined-up protection analysis and other coordination for collective joined-up protection analysis documents and products, as well as coordination and support to IM and analysis. Further examples are protection analysis, including prioritization of the most critical protection risks and resulting needs; conflict-sensitivity analysis, including assessment of community tensions and potential sources of violence or exposure; analysis and assessment to inform humanitarian actors of tensions between displaced communities, or between displaced and host communities, analysis of safety routes and sites for distribution and mapping of HLP issues, monitoring and analysis to prevent discrimination, including persons with special needs, as well as other similar activities."/>
    <x v="4"/>
    <x v="4"/>
    <s v="Description: This indicator measures the number of protection and non-protection actors who have participated in collective analyses of the protection environment, with the aim of preventing and responding to critical protection risks. Actors can be involved in joint analysis in various ways, including but not limited to: participation in analysis workshops, consultations, and information sharing. Key considerations: Actors include, but are not limited to, national and international NGOs, UN agencies, and civil society organizations. This indicator counts institutions, or units/departments/services within an institution (i.e. UNICEF staff for WASH, Education and MHPSS should be counted as 3), rather than individuals. Even if an actor was represented by multiple staff members, the organization’s name or units/departments will be counted only once. Each actor should be counted only once, even if they were engaged in multiple ways. Data collection: Attendance lists from analysis workshops, consultations, and other joint analysis activities."/>
    <x v="2"/>
    <s v="People affected"/>
    <s v="Protection analysis, including prioritization of most critical protection risks and resulting needs"/>
    <x v="1"/>
    <m/>
    <m/>
    <m/>
    <m/>
  </r>
  <r>
    <x v="0"/>
    <x v="0"/>
    <s v="P01.3"/>
    <x v="2"/>
    <x v="5"/>
    <s v="This activity comprises analyses of the protection environment, delivered as analytical resources or through engagement of actors. It can include activities such as workshops, activities and consultations for joined-up protection analysis and other coordination for collective joined-up protection analysis documents and products, as well as coordination and support to IM and analysis. Further examples are protection analysis, including prioritization of the most critical protection risks and resulting needs; conflict-sensitivity analysis, including assessment of community tensions and potential sources of violence or exposure; analysis and assessment to inform humanitarian actors of tensions between displaced communities, or between displaced and host communities, analysis of safety routes and sites for distribution and mapping of HLP issues, monitoring and analysis to prevent discrimination, including persons with special needs, as well as other similar activities."/>
    <x v="5"/>
    <x v="3"/>
    <s v="Description: This indicator measures the number of analysis documents, reports, or other information products resulting from collective protection analysis that have been shared with relevant stakeholders. Products include assessment reports, protection analysis reports, conflict analyses, mapping of HLP issues, or tracking and analysis of displacement trends, infographics/maps. Key considerations: Documents will be counted only if they are finalized and have been shared with relevant stakeholders. Draft or internal working documents should not be included. Each document should be counted once, even if it has been shared with multiple stakeholders or platforms. Data collection: list and repository of analysis products shared with stakeholders (e.g., via email distribution, ReliefWeb, or shared drives), supporting documentation may include circulation of emails or publication links."/>
    <x v="3"/>
    <s v="Resources"/>
    <s v="Conflict sensitivity analysis, including assessment of community tensions, potential sources of violence or exposure"/>
    <x v="1"/>
    <m/>
    <m/>
    <m/>
    <m/>
  </r>
  <r>
    <x v="0"/>
    <x v="0"/>
    <s v="P01.3"/>
    <x v="2"/>
    <x v="5"/>
    <s v="This activity comprises analyses of the protection environment, delivered as analytical resources or through engagement of actors. It can include activities such as workshops, activities and consultations for joined-up protection analysis and other coordination for collective joined-up protection analysis documents and products, as well as coordination and support to IM and analysis. Further examples are protection analysis, including prioritization of the most critical protection risks and resulting needs; conflict-sensitivity analysis, including assessment of community tensions and potential sources of violence or exposure; analysis and assessment to inform humanitarian actors of tensions between displaced communities, or between displaced and host communities, analysis of safety routes and sites for distribution and mapping of HLP issues, monitoring and analysis to prevent discrimination, including persons with special needs, as well as other similar activities."/>
    <x v="5"/>
    <x v="3"/>
    <s v="Description: This indicator measures the number of analysis documents, reports, or other information products resulting from collective protection analysis that have been shared with relevant stakeholders. Products include assessment reports, protection analysis reports, conflict analyses, mapping of HLP issues, or tracking and analysis of displacement trends, infographics/maps. Key considerations: Documents will be counted only if they are finalized and have been shared with relevant stakeholders. Draft or internal working documents should not be included. Each document should be counted once, even if it has been shared with multiple stakeholders or platforms. Data collection: list and repository of analysis products shared with stakeholders (e.g., via email distribution, ReliefWeb, or shared drives), supporting documentation may include circulation of emails or publication links."/>
    <x v="3"/>
    <s v="Resources"/>
    <s v="Analysis and assessment to inform humanitarian actors of potential ethnic, political or other tensions between displaced communities, or between displaced and host communities"/>
    <x v="1"/>
    <m/>
    <m/>
    <m/>
    <m/>
  </r>
  <r>
    <x v="0"/>
    <x v="0"/>
    <s v="P01.3"/>
    <x v="2"/>
    <x v="5"/>
    <s v="This activity comprises analyses of the protection environment, delivered as analytical resources or through engagement of actors. It can include activities such as workshops, activities and consultations for joined-up protection analysis and other coordination for collective joined-up protection analysis documents and products, as well as coordination and support to IM and analysis. Further examples are protection analysis, including prioritization of the most critical protection risks and resulting needs; conflict-sensitivity analysis, including assessment of community tensions and potential sources of violence or exposure; analysis and assessment to inform humanitarian actors of tensions between displaced communities, or between displaced and host communities, analysis of safety routes and sites for distribution and mapping of HLP issues, monitoring and analysis to prevent discrimination, including persons with special needs, as well as other similar activities."/>
    <x v="5"/>
    <x v="3"/>
    <s v="Description: This indicator measures the number of analysis documents, reports, or other information products resulting from collective protection analysis that have been shared with relevant stakeholders. Products include assessment reports, protection analysis reports, conflict analyses, mapping of HLP issues, or tracking and analysis of displacement trends, infographics/maps. Key considerations: Documents will be counted only if they are finalized and have been shared with relevant stakeholders. Draft or internal working documents should not be included. Each document should be counted once, even if it has been shared with multiple stakeholders or platforms. Data collection: list and repository of analysis products shared with stakeholders (e.g., via email distribution, ReliefWeb, or shared drives), supporting documentation may include circulation of emails or publication links."/>
    <x v="3"/>
    <s v="Resources"/>
    <s v="Analysis of safety routes and sites for distribution"/>
    <x v="1"/>
    <m/>
    <m/>
    <m/>
    <m/>
  </r>
  <r>
    <x v="0"/>
    <x v="0"/>
    <s v="P01.3"/>
    <x v="2"/>
    <x v="5"/>
    <s v="This activity comprises analyses of the protection environment, delivered as analytical resources or through engagement of actors. It can include activities such as workshops, activities and consultations for joined-up protection analysis and other coordination for collective joined-up protection analysis documents and products, as well as coordination and support to IM and analysis. Further examples are protection analysis, including prioritization of the most critical protection risks and resulting needs; conflict-sensitivity analysis, including assessment of community tensions and potential sources of violence or exposure; analysis and assessment to inform humanitarian actors of tensions between displaced communities, or between displaced and host communities, analysis of safety routes and sites for distribution and mapping of HLP issues, monitoring and analysis to prevent discrimination, including persons with special needs, as well as other similar activities."/>
    <x v="5"/>
    <x v="3"/>
    <s v="Description: This indicator measures the number of analysis documents, reports, or other information products resulting from collective protection analysis that have been shared with relevant stakeholders. Products include assessment reports, protection analysis reports, conflict analyses, mapping of HLP issues, or tracking and analysis of displacement trends, infographics/maps. Key considerations: Documents will be counted only if they are finalized and have been shared with relevant stakeholders. Draft or internal working documents should not be included. Each document should be counted once, even if it has been shared with multiple stakeholders or platforms. Data collection: list and repository of analysis products shared with stakeholders (e.g., via email distribution, ReliefWeb, or shared drives), supporting documentation may include circulation of emails or publication links."/>
    <x v="3"/>
    <s v="Resources"/>
    <s v="Mapping of HLP issues"/>
    <x v="2"/>
    <m/>
    <m/>
    <s v="Number of Housing, Land and Property (HLP) issues identified and documented through monitoring activities"/>
    <m/>
  </r>
  <r>
    <x v="0"/>
    <x v="0"/>
    <s v="P01.3"/>
    <x v="2"/>
    <x v="5"/>
    <s v="This activity comprises analyses of the protection environment, delivered as analytical resources or through engagement of actors. It can include activities such as workshops, activities and consultations for joined-up protection analysis and other coordination for collective joined-up protection analysis documents and products, as well as coordination and support to IM and analysis. Further examples are protection analysis, including prioritization of the most critical protection risks and resulting needs; conflict-sensitivity analysis, including assessment of community tensions and potential sources of violence or exposure; analysis and assessment to inform humanitarian actors of tensions between displaced communities, or between displaced and host communities, analysis of safety routes and sites for distribution and mapping of HLP issues, monitoring and analysis to prevent discrimination, including persons with special needs, as well as other similar activities."/>
    <x v="5"/>
    <x v="3"/>
    <s v="Description: This indicator measures the number of analysis documents, reports, or other information products resulting from collective protection analysis that have been shared with relevant stakeholders. Products include assessment reports, protection analysis reports, conflict analyses, mapping of HLP issues, or tracking and analysis of displacement trends, infographics/maps. Key considerations: Documents will be counted only if they are finalized and have been shared with relevant stakeholders. Draft or internal working documents should not be included. Each document should be counted once, even if it has been shared with multiple stakeholders or platforms. Data collection: list and repository of analysis products shared with stakeholders (e.g., via email distribution, ReliefWeb, or shared drives), supporting documentation may include circulation of emails or publication links."/>
    <x v="3"/>
    <s v="Resources"/>
    <s v="Monitoring and analysis to prevent discrimination, including persons with special needs "/>
    <x v="1"/>
    <m/>
    <m/>
    <m/>
    <m/>
  </r>
  <r>
    <x v="1"/>
    <x v="1"/>
    <s v="P02.1"/>
    <x v="3"/>
    <x v="6"/>
    <s v="This activity includes all actions to reinforce the safety and inclusiveness of specific locations—regardless of designation—treated as individual areas. It may include specific support for relocation to safe sites, protection for homes and possessions left behind, setting up safe lines/channels and places of distribution in public spaces, Explosive Ordnance Disposal (EOD) spot tasks, the conducting of security assessments of sites and other protection activities in camps and collective centres. It also entails fencing off and/or marking hazardous areas, as well as support to safe spaces/women's centers, establish and maintain safe spaces equipped for inclusive group activities for children’s wellbeing or deploy mobile teams to deliver structured group activities in mobile child-friendly settings (e.g., tents, buses, temporary setups) or the setting up of safe platforms to reach children with support."/>
    <x v="6"/>
    <x v="5"/>
    <s v="Description: This indicator tracks the number of locations that have benefited from actions to reinforce their safety and inclusiveness. It can refer to specialized activities, such as EOD spot tasks, or to any activity provided that is specifically related to ensure safety measures for the population or specific groups within it. Key considerations: It can include specific support and securitization of safe settlement sites (camps, collective centres, homes), support to safe relocation. Mine action activities, such as EOD spot task, fencing off and/or marking hazardous areas. In such cases, it is important to coordinate with mine action colleagues to define the units of measurement. Data collection: The definition of area should be jointly defined in country, depending on the specialized and other specific activities included. Individual structures or facilities may be easy to standardize. However, in those cases where different units of measurement are used (i.e. m2 by Mine Action actors, particularly over expansive contaminated land), it is important to define an approach to the definition of an area (i.e. Xm2 or lowest admin level)."/>
    <x v="4"/>
    <s v="Areas"/>
    <s v="Specific support for relocation to safe sites"/>
    <x v="1"/>
    <m/>
    <m/>
    <m/>
    <m/>
  </r>
  <r>
    <x v="1"/>
    <x v="1"/>
    <s v="P02.1"/>
    <x v="3"/>
    <x v="6"/>
    <s v="This activity includes all actions to reinforce the safety and inclusiveness of specific locations—regardless of designation—treated as individual areas. It may include specific support for relocation to safe sites, protection for homes and possessions left behind, setting up safe lines/channels and places of distribution in public spaces, Explosive Ordnance Disposal (EOD) spot tasks, the conducting of security assessments of sites and other protection activities in camps and collective centres. It also entails fencing off and/or marking hazardous areas, as well as support to safe spaces/women's centers, establish and maintain safe spaces equipped for inclusive group activities for children’s wellbeing or deploy mobile teams to deliver structured group activities in mobile child-friendly settings (e.g., tents, buses, temporary setups) or the setting up of safe platforms to reach children with support."/>
    <x v="6"/>
    <x v="5"/>
    <s v="Description: This indicator tracks the number of locations that have benefited from actions to reinforce their safety and inclusiveness. It can refer to specialized activities, such as EOD spot tasks, or to any activity provided that is specifically related to ensure safety measures for the population or specific groups within it. Key considerations: It can include specific support and securitization of safe settlement sites (camps, collective centres, homes), support to safe relocation. Mine action activities, such as EOD spot task, fencing off and/or marking hazardous areas. In such cases, it is important to coordinate with mine action colleagues to define the units of measurement. Data collection: The definition of area should be jointly defined in country, depending on the specialized and other specific activities included. Individual structures or facilities may be easy to standardize. However, in those cases where different units of measurement are used (i.e. m2 by Mine Action actors, particularly over expansive contaminated land), it is important to define an approach to the definition of an area (i.e. Xm2 or lowest admin level)."/>
    <x v="4"/>
    <s v="Areas"/>
    <s v="Protection for homes and possessions left behind"/>
    <x v="1"/>
    <m/>
    <m/>
    <m/>
    <m/>
  </r>
  <r>
    <x v="1"/>
    <x v="1"/>
    <s v="P02.1"/>
    <x v="3"/>
    <x v="6"/>
    <s v="This activity includes all actions to reinforce the safety and inclusiveness of specific locations—regardless of designation—treated as individual areas. It may include specific support for relocation to safe sites, protection for homes and possessions left behind, setting up safe lines/channels and places of distribution in public spaces, Explosive Ordnance Disposal (EOD) spot tasks, the conducting of security assessments of sites and other protection activities in camps and collective centres. It also entails fencing off and/or marking hazardous areas, as well as support to safe spaces/women's centers, establish and maintain safe spaces equipped for inclusive group activities for children’s wellbeing or deploy mobile teams to deliver structured group activities in mobile child-friendly settings (e.g., tents, buses, temporary setups) or the setting up of safe platforms to reach children with support."/>
    <x v="6"/>
    <x v="5"/>
    <s v="Description: This indicator tracks the number of locations that have benefited from actions to reinforce their safety and inclusiveness. It can refer to specialized activities, such as EOD spot tasks, or to any activity provided that is specifically related to ensure safety measures for the population or specific groups within it. Key considerations: It can include specific support and securitization of safe settlement sites (camps, collective centres, homes), support to safe relocation. Mine action activities, such as EOD spot task, fencing off and/or marking hazardous areas. In such cases, it is important to coordinate with mine action colleagues to define the units of measurement. Data collection: The definition of area should be jointly defined in country, depending on the specialized and other specific activities included. Individual structures or facilities may be easy to standardize. However, in those cases where different units of measurement are used (i.e. m2 by Mine Action actors, particularly over expansive contaminated land), it is important to define an approach to the definition of an area (i.e. Xm2 or lowest admin level)."/>
    <x v="4"/>
    <s v="Areas"/>
    <s v="Setting up separate lines/channels and places of distribution where cultural traditions limit women’s mobility in public spaces"/>
    <x v="1"/>
    <m/>
    <m/>
    <m/>
    <m/>
  </r>
  <r>
    <x v="1"/>
    <x v="1"/>
    <s v="P02.1"/>
    <x v="3"/>
    <x v="6"/>
    <s v="This activity includes all actions to reinforce the safety and inclusiveness of specific locations—regardless of designation—treated as individual areas. It may include specific support for relocation to safe sites, protection for homes and possessions left behind, setting up safe lines/channels and places of distribution in public spaces, Explosive Ordnance Disposal (EOD) spot tasks, the conducting of security assessments of sites and other protection activities in camps and collective centres. It also entails fencing off and/or marking hazardous areas, as well as support to safe spaces/women's centers, establish and maintain safe spaces equipped for inclusive group activities for children’s wellbeing or deploy mobile teams to deliver structured group activities in mobile child-friendly settings (e.g., tents, buses, temporary setups) or the setting up of safe platforms to reach children with support."/>
    <x v="6"/>
    <x v="5"/>
    <s v="Description: This indicator tracks the number of locations that have benefited from actions to reinforce their safety and inclusiveness. It can refer to specialized activities, such as EOD spot tasks, or to any activity provided that is specifically related to ensure safety measures for the population or specific groups within it. Key considerations: It can include specific support and securitization of safe settlement sites (camps, collective centres, homes), support to safe relocation. Mine action activities, such as EOD spot task, fencing off and/or marking hazardous areas. In such cases, it is important to coordinate with mine action colleagues to define the units of measurement. Data collection: The definition of area should be jointly defined in country, depending on the specialized and other specific activities included. Individual structures or facilities may be easy to standardize. However, in those cases where different units of measurement are used (i.e. m2 by Mine Action actors, particularly over expansive contaminated land), it is important to define an approach to the definition of an area (i.e. Xm2 or lowest admin level)."/>
    <x v="4"/>
    <s v="Areas"/>
    <s v="Explosive Ordnance Disposal (EOD) spot task"/>
    <x v="4"/>
    <m/>
    <m/>
    <s v="# of critical infrastructure rendered safe (access routes, bridges, food drop zones, medical facilities, wells, camp sites, etc.)"/>
    <m/>
  </r>
  <r>
    <x v="1"/>
    <x v="1"/>
    <s v="P02.1"/>
    <x v="3"/>
    <x v="6"/>
    <s v="This activity includes all actions to reinforce the safety and inclusiveness of specific locations—regardless of designation—treated as individual areas. It may include specific support for relocation to safe sites, protection for homes and possessions left behind, setting up safe lines/channels and places of distribution in public spaces, Explosive Ordnance Disposal (EOD) spot tasks, the conducting of security assessments of sites and other protection activities in camps and collective centres. It also entails fencing off and/or marking hazardous areas, as well as support to safe spaces/women's centers, establish and maintain safe spaces equipped for inclusive group activities for children’s wellbeing or deploy mobile teams to deliver structured group activities in mobile child-friendly settings (e.g., tents, buses, temporary setups) or the setting up of safe platforms to reach children with support."/>
    <x v="6"/>
    <x v="5"/>
    <s v="Description: This indicator tracks the number of locations that have benefited from actions to reinforce their safety and inclusiveness. It can refer to specialized activities, such as EOD spot tasks, or to any activity provided that is specifically related to ensure safety measures for the population or specific groups within it. Key considerations: It can include specific support and securitization of safe settlement sites (camps, collective centres, homes), support to safe relocation. Mine action activities, such as EOD spot task, fencing off and/or marking hazardous areas. In such cases, it is important to coordinate with mine action colleagues to define the units of measurement. Data collection: The definition of area should be jointly defined in country, depending on the specialized and other specific activities included. Individual structures or facilities may be easy to standardize. However, in those cases where different units of measurement are used (i.e. m2 by Mine Action actors, particularly over expansive contaminated land), it is important to define an approach to the definition of an area (i.e. Xm2 or lowest admin level)."/>
    <x v="4"/>
    <s v="Areas"/>
    <s v="Conducting security assessments of sites for return, local integration or settlement elsewhere in the country"/>
    <x v="1"/>
    <m/>
    <m/>
    <m/>
    <m/>
  </r>
  <r>
    <x v="1"/>
    <x v="1"/>
    <s v="P02.1"/>
    <x v="3"/>
    <x v="6"/>
    <s v="This activity includes all actions to reinforce the safety and inclusiveness of specific locations—regardless of designation—treated as individual areas. It may include specific support for relocation to safe sites, protection for homes and possessions left behind, setting up safe lines/channels and places of distribution in public spaces, Explosive Ordnance Disposal (EOD) spot tasks, the conducting of security assessments of sites and other protection activities in camps and collective centres. It also entails fencing off and/or marking hazardous areas, as well as support to safe spaces/women's centers, establish and maintain safe spaces equipped for inclusive group activities for children’s wellbeing or deploy mobile teams to deliver structured group activities in mobile child-friendly settings (e.g., tents, buses, temporary setups) or the setting up of safe platforms to reach children with support."/>
    <x v="6"/>
    <x v="5"/>
    <s v="Description: This indicator tracks the number of locations that have benefited from actions to reinforce their safety and inclusiveness. It can refer to specialized activities, such as EOD spot tasks, or to any activity provided that is specifically related to ensure safety measures for the population or specific groups within it. Key considerations: It can include specific support and securitization of safe settlement sites (camps, collective centres, homes), support to safe relocation. Mine action activities, such as EOD spot task, fencing off and/or marking hazardous areas. In such cases, it is important to coordinate with mine action colleagues to define the units of measurement. Data collection: The definition of area should be jointly defined in country, depending on the specialized and other specific activities included. Individual structures or facilities may be easy to standardize. However, in those cases where different units of measurement are used (i.e. m2 by Mine Action actors, particularly over expansive contaminated land), it is important to define an approach to the definition of an area (i.e. Xm2 or lowest admin level)."/>
    <x v="4"/>
    <s v="Areas"/>
    <s v="Fencing off and/or marking hazardous areas"/>
    <x v="4"/>
    <m/>
    <m/>
    <s v="Size of area fenced/marked in m2"/>
    <m/>
  </r>
  <r>
    <x v="1"/>
    <x v="1"/>
    <s v="P02.1"/>
    <x v="3"/>
    <x v="6"/>
    <s v="This activity includes all actions to reinforce the safety and inclusiveness of specific locations—regardless of designation—treated as individual areas. It may include specific support for relocation to safe sites, protection for homes and possessions left behind, setting up safe lines/channels and places of distribution in public spaces, Explosive Ordnance Disposal (EOD) spot tasks, the conducting of security assessments of sites and other protection activities in camps and collective centres. It also entails fencing off and/or marking hazardous areas, as well as support to safe spaces/women's centers, establish and maintain safe spaces equipped for inclusive group activities for children’s wellbeing or deploy mobile teams to deliver structured group activities in mobile child-friendly settings (e.g., tents, buses, temporary setups) or the setting up of safe platforms to reach children with support."/>
    <x v="7"/>
    <x v="5"/>
    <s v="Description: This indicator counts the number of safe, accessible spaces that are fully functional, meeting minimum standards for protection and psychosocial well-being. Key considerations: Space must be fully operational with trained facilitators. Include Child-Friendly Spaces (CFS), Mobile Child-Friendly Activities, School-Based Clubs or Safe Classrooms, Community Centers, Community-Based Protection Centers, Livelihood and Skills Training Centers, Youth or Adolescent Centers, Temporary Learning or Support Centers, Peer Support or Resilience Groups, Faith-Based or Cultural Venues, Online or Hybrid Platforms, Women and Girls Safe Spaces (WGSS), women community centers, and/or shelters/women wellbeing centers. Data Collection: Count the number of functional safe spaces that meet minimum standards for protection and accessibility. The definition of area should be jointly defined in country, depending on the specialized and other specific activities included (i.e. count each space as an area, or count lowest admin level where multiple spaces are established)."/>
    <x v="4"/>
    <s v="Areas"/>
    <s v="Support to safe spaces/women's centers"/>
    <x v="3"/>
    <m/>
    <m/>
    <s v="# of Safe Spaces for women and girls, supported"/>
    <s v="Count of Women and Girls Safe Spaces, women community centers, and/or shelters/women wellbeing centers currently established or supported"/>
  </r>
  <r>
    <x v="1"/>
    <x v="1"/>
    <s v="P02.1"/>
    <x v="3"/>
    <x v="6"/>
    <s v="This activity includes all actions to reinforce the safety and inclusiveness of specific locations—regardless of designation—treated as individual areas. It may include specific support for relocation to safe sites, protection for homes and possessions left behind, setting up safe lines/channels and places of distribution in public spaces, Explosive Ordnance Disposal (EOD) spot tasks, the conducting of security assessments of sites and other protection activities in camps and collective centres. It also entails fencing off and/or marking hazardous areas, as well as support to safe spaces/women's centers, establish and maintain safe spaces equipped for inclusive group activities for children’s wellbeing or deploy mobile teams to deliver structured group activities in mobile child-friendly settings (e.g., tents, buses, temporary setups) or the setting up of safe platforms to reach children with support."/>
    <x v="7"/>
    <x v="5"/>
    <s v="Description: This indicator counts the number of safe, accessible spaces that are fully functional, meeting minimum standards for protection and psychosocial well-being. Key considerations: Space must be fully operational with trained facilitators. Include Child-Friendly Spaces (CFS), Mobile Child-Friendly Activities, School-Based Clubs or Safe Classrooms, Community Centers, Community-Based Protection Centers, Livelihood and Skills Training Centers, Youth or Adolescent Centers, Temporary Learning or Support Centers, Peer Support or Resilience Groups, Faith-Based or Cultural Venues, Online or Hybrid Platforms, Women and Girls Safe Spaces (WGSS), women community centers, and/or shelters/women wellbeing centers. Data Collection: Count the number of functional safe spaces that meet minimum standards for protection and accessibility. The definition of area should be jointly defined in country, depending on the specialized and other specific activities included (i.e. count each space as an area, or count lowest admin level where multiple spaces are established)."/>
    <x v="4"/>
    <s v="Areas"/>
    <s v="Establish and maintain safe spaces equipped for inclusive group activities for children’s wellbeing"/>
    <x v="0"/>
    <s v="MHPSS5.1"/>
    <s v="MHPSS5"/>
    <s v="Number of safe, inclusive group activity locations established and maintained for child well-being"/>
    <m/>
  </r>
  <r>
    <x v="1"/>
    <x v="1"/>
    <s v="P02.1"/>
    <x v="3"/>
    <x v="6"/>
    <s v="This activity includes all actions to reinforce the safety and inclusiveness of specific locations—regardless of designation—treated as individual areas. It may include specific support for relocation to safe sites, protection for homes and possessions left behind, setting up safe lines/channels and places of distribution in public spaces, Explosive Ordnance Disposal (EOD) spot tasks, the conducting of security assessments of sites and other protection activities in camps and collective centres. It also entails fencing off and/or marking hazardous areas, as well as support to safe spaces/women's centers, establish and maintain safe spaces equipped for inclusive group activities for children’s wellbeing or deploy mobile teams to deliver structured group activities in mobile child-friendly settings (e.g., tents, buses, temporary setups) or the setting up of safe platforms to reach children with support."/>
    <x v="7"/>
    <x v="5"/>
    <s v="Description: This indicator counts the number of safe, accessible spaces that are fully functional, meeting minimum standards for protection and psychosocial well-being. Key considerations: Space must be fully operational with trained facilitators. Include Child-Friendly Spaces (CFS), Mobile Child-Friendly Activities, School-Based Clubs or Safe Classrooms, Community Centers, Community-Based Protection Centers, Livelihood and Skills Training Centers, Youth or Adolescent Centers, Temporary Learning or Support Centers, Peer Support or Resilience Groups, Faith-Based or Cultural Venues, Online or Hybrid Platforms, Women and Girls Safe Spaces (WGSS), women community centers, and/or shelters/women wellbeing centers. Data Collection: Count the number of functional safe spaces that meet minimum standards for protection and accessibility. The definition of area should be jointly defined in country, depending on the specialized and other specific activities included (i.e. count each space as an area, or count lowest admin level where multiple spaces are established)."/>
    <x v="4"/>
    <s v="Areas"/>
    <s v="Deploy mobile teams to deliver structured group activities in mobile child-friendly settings (e.g., tents, buses, temporary setups)."/>
    <x v="0"/>
    <s v="MHPSS5.2"/>
    <s v="MHPSS5"/>
    <s v="Number of safe, inclusive group activity locations established and maintained for child well-being"/>
    <m/>
  </r>
  <r>
    <x v="1"/>
    <x v="1"/>
    <s v="P02.1"/>
    <x v="3"/>
    <x v="6"/>
    <s v="This activity includes all actions to reinforce the safety and inclusiveness of specific locations—regardless of designation—treated as individual areas. It may include specific support for relocation to safe sites, protection for homes and possessions left behind, setting up safe lines/channels and places of distribution in public spaces, Explosive Ordnance Disposal (EOD) spot tasks, the conducting of security assessments of sites and other protection activities in camps and collective centres. It also entails fencing off and/or marking hazardous areas, as well as support to safe spaces/women's centers, establish and maintain safe spaces equipped for inclusive group activities for children’s wellbeing or deploy mobile teams to deliver structured group activities in mobile child-friendly settings (e.g., tents, buses, temporary setups) or the setting up of safe platforms to reach children with support."/>
    <x v="7"/>
    <x v="5"/>
    <s v="Description: This indicator counts the number of safe, accessible spaces that are fully functional, meeting minimum standards for protection and psychosocial well-being. Key considerations: Space must be fully operational with trained facilitators. Include Child-Friendly Spaces (CFS), Mobile Child-Friendly Activities, School-Based Clubs or Safe Classrooms, Community Centers, Community-Based Protection Centers, Livelihood and Skills Training Centers, Youth or Adolescent Centers, Temporary Learning or Support Centers, Peer Support or Resilience Groups, Faith-Based or Cultural Venues, Online or Hybrid Platforms, Women and Girls Safe Spaces (WGSS), women community centers, and/or shelters/women wellbeing centers. Data Collection: Count the number of functional safe spaces that meet minimum standards for protection and accessibility. The definition of area should be jointly defined in country, depending on the specialized and other specific activities included (i.e. count each space as an area, or count lowest admin level where multiple spaces are established)."/>
    <x v="4"/>
    <s v="Areas"/>
    <s v="Set up safe, moderated online or hybrid platforms to reach children with structured psychosocial and developmental group content."/>
    <x v="0"/>
    <s v="MHPSS5.3"/>
    <s v="MHPSS5"/>
    <s v="Number of safe, inclusive group activity locations established and maintained for child well-being"/>
    <m/>
  </r>
  <r>
    <x v="1"/>
    <x v="1"/>
    <s v="P02.1"/>
    <x v="3"/>
    <x v="7"/>
    <s v="This activity includes support to people affected as individual persons in spaces and areas. It can include, among others, facilitate children placement in foster care, kinship care or under legal guardianship; demobilize the child from an armed force or armed group, and facilitate placement in family-based care arrangement (e.g., biological family, kinship care, or foster care); alternative arrangements for separated and unaccompanied children; identification of safe and adequate alternative shelter for displaced population; and Explosive Ordnance Disposal (EOD) spot task, survey (including community liaison, mapping, marking, detection, and Explosive Hazard Assessments) and clearance as part of mine action."/>
    <x v="8"/>
    <x v="2"/>
    <s v="Description: This indicator tracks the number of affected people who have benefited from any form of assistance to assure they are in a safe and inclusive location. This indicator can be measured in combination with the monitoring of safe and inclusive spaces or areas. Key considerations: Any activity to ensure an individual is safe in an environment should be considered, including children benefiting from alternative family-based care arrangements or beneficiaries of Explosive Ordnance Disposal (EOD) spot task, surveys and clearance. Data collection: SADD, type of assistance, Given the variety of activities, it is important to define a common method to count people associated with a specific initiative (i.e. MA operators and the Protection Cluster in Country A all agree to assign X beneficiaries to each EOD spot task or EHA, allowing operators to count tasks and then multiply by X for final beneficiary estimates)."/>
    <x v="5"/>
    <s v="People affected"/>
    <s v="Facilitate children placement in foster care, kinship care or  under legal guardianship."/>
    <x v="0"/>
    <s v="AC1.1"/>
    <s v="AC1"/>
    <s v="Number of girls and boys placed in alternative family-based care arrangements."/>
    <m/>
  </r>
  <r>
    <x v="1"/>
    <x v="1"/>
    <s v="P02.1"/>
    <x v="3"/>
    <x v="7"/>
    <s v="This activity includes support to people affected as individual persons in spaces and areas. It can include, among others, facilitate children placement in foster care, kinship care or under legal guardianship; demobilize the child from an armed force or armed group, and facilitate placement in family-based care arrangement (e.g., biological family, kinship care, or foster care); alternative arrangements for separated and unaccompanied children; identification of safe and adequate alternative shelter for displaced population; and Explosive Ordnance Disposal (EOD) spot task, survey (including community liaison, mapping, marking, detection, and Explosive Hazard Assessments) and clearance as part of mine action."/>
    <x v="8"/>
    <x v="2"/>
    <s v="Description: This indicator tracks the number of affected people who have benefited from any form of assistance to assure they are in a safe and inclusive location. This indicator can be measured in combination with the monitoring of safe and inclusive spaces or areas. Key considerations: Any activity to ensure an individual is safe in an environment should be considered, including children benefiting from alternative family-based care arrangements or beneficiaries of Explosive Ordnance Disposal (EOD) spot task, surveys and clearance. Data collection: SADD, type of assistance, Given the variety of activities, it is important to define a common method to count people associated with a specific initiative (i.e. MA operators and the Protection Cluster in Country A all agree to assign X beneficiaries to each EOD spot task or EHA, allowing operators to count tasks and then multiply by X for final beneficiary estimates)."/>
    <x v="5"/>
    <s v="People affected"/>
    <s v="Demobilize the child from an armed force or armed group, and facilitate placement in family-based care arrangement (e.g., biological family, kinship care, or foster care)."/>
    <x v="0"/>
    <s v="CAFAAG1.4"/>
    <s v="CAFAAG1"/>
    <s v="Number of children demobilised from armed forces or armed groups who were placed in a family environment (biological or alternative)."/>
    <m/>
  </r>
  <r>
    <x v="1"/>
    <x v="1"/>
    <s v="P02.1"/>
    <x v="3"/>
    <x v="7"/>
    <s v="This activity includes support to people affected as individual persons in spaces and areas. It can include, among others, facilitate children placement in foster care, kinship care or under legal guardianship; demobilize the child from an armed force or armed group, and facilitate placement in family-based care arrangement (e.g., biological family, kinship care, or foster care); alternative arrangements for separated and unaccompanied children; identification of safe and adequate alternative shelter for displaced population; and Explosive Ordnance Disposal (EOD) spot task, survey (including community liaison, mapping, marking, detection, and Explosive Hazard Assessments) and clearance as part of mine action."/>
    <x v="8"/>
    <x v="2"/>
    <s v="Description: This indicator tracks the number of affected people who have benefited from any form of assistance to assure they are in a safe and inclusive location. This indicator can be measured in combination with the monitoring of safe and inclusive spaces or areas. Key considerations: Any activity to ensure an individual is safe in an environment should be considered, including children benefiting from alternative family-based care arrangements or beneficiaries of Explosive Ordnance Disposal (EOD) spot task, surveys and clearance. Data collection: SADD, type of assistance, Given the variety of activities, it is important to define a common method to count people associated with a specific initiative (i.e. MA operators and the Protection Cluster in Country A all agree to assign X beneficiaries to each EOD spot task or EHA, allowing operators to count tasks and then multiply by X for final beneficiary estimates)."/>
    <x v="5"/>
    <s v="People affected"/>
    <s v="Explosive Ordnance Disposal (EOD) spot task"/>
    <x v="4"/>
    <m/>
    <m/>
    <s v="# of spot task beneficiaries (per TNMA 05.10/01)"/>
    <m/>
  </r>
  <r>
    <x v="1"/>
    <x v="1"/>
    <s v="P02.1"/>
    <x v="3"/>
    <x v="7"/>
    <s v="This activity includes support to people affected as individual persons in spaces and areas. It can include, among others, facilitate children placement in foster care, kinship care or under legal guardianship; demobilize the child from an armed force or armed group, and facilitate placement in family-based care arrangement (e.g., biological family, kinship care, or foster care); alternative arrangements for separated and unaccompanied children; identification of safe and adequate alternative shelter for displaced population; and Explosive Ordnance Disposal (EOD) spot task, survey (including community liaison, mapping, marking, detection, and Explosive Hazard Assessments) and clearance as part of mine action."/>
    <x v="8"/>
    <x v="2"/>
    <s v="Description: This indicator tracks the number of affected people who have benefited from any form of assistance to assure they are in a safe and inclusive location. This indicator can be measured in combination with the monitoring of safe and inclusive spaces or areas. Key considerations: Any activity to ensure an individual is safe in an environment should be considered, including children benefiting from alternative family-based care arrangements or beneficiaries of Explosive Ordnance Disposal (EOD) spot task, surveys and clearance. Data collection: SADD, type of assistance, Given the variety of activities, it is important to define a common method to count people associated with a specific initiative (i.e. MA operators and the Protection Cluster in Country A all agree to assign X beneficiaries to each EOD spot task or EHA, allowing operators to count tasks and then multiply by X for final beneficiary estimates)."/>
    <x v="5"/>
    <s v="People affected"/>
    <s v="Alternative arrangements for separated and unaccompanied children"/>
    <x v="1"/>
    <m/>
    <m/>
    <m/>
    <m/>
  </r>
  <r>
    <x v="1"/>
    <x v="1"/>
    <s v="P02.1"/>
    <x v="3"/>
    <x v="7"/>
    <s v="This activity includes support to people affected as individual persons in spaces and areas. It can include, among others, facilitate children placement in foster care, kinship care or under legal guardianship; demobilize the child from an armed force or armed group, and facilitate placement in family-based care arrangement (e.g., biological family, kinship care, or foster care); alternative arrangements for separated and unaccompanied children; identification of safe and adequate alternative shelter for displaced population; and Explosive Ordnance Disposal (EOD) spot task, survey (including community liaison, mapping, marking, detection, and Explosive Hazard Assessments) and clearance as part of mine action."/>
    <x v="8"/>
    <x v="2"/>
    <s v="Description: This indicator tracks the number of affected people who have benefited from any form of assistance to assure they are in a safe and inclusive location. This indicator can be measured in combination with the monitoring of safe and inclusive spaces or areas. Key considerations: Any activity to ensure an individual is safe in an environment should be considered, including children benefiting from alternative family-based care arrangements or beneficiaries of Explosive Ordnance Disposal (EOD) spot task, surveys and clearance. Data collection: SADD, type of assistance, Given the variety of activities, it is important to define a common method to count people associated with a specific initiative (i.e. MA operators and the Protection Cluster in Country A all agree to assign X beneficiaries to each EOD spot task or EHA, allowing operators to count tasks and then multiply by X for final beneficiary estimates)."/>
    <x v="5"/>
    <s v="People affected"/>
    <s v="Identification of safe and adequate alternative shelter for displaced population"/>
    <x v="1"/>
    <m/>
    <m/>
    <m/>
    <m/>
  </r>
  <r>
    <x v="1"/>
    <x v="1"/>
    <s v="P02.1"/>
    <x v="3"/>
    <x v="7"/>
    <s v="This activity includes support to people affected as individual persons in spaces and areas. It can include, among others, facilitate children placement in foster care, kinship care or under legal guardianship; demobilize the child from an armed force or armed group, and facilitate placement in family-based care arrangement (e.g., biological family, kinship care, or foster care); alternative arrangements for separated and unaccompanied children; identification of safe and adequate alternative shelter for displaced population; and Explosive Ordnance Disposal (EOD) spot task, survey (including community liaison, mapping, marking, detection, and Explosive Hazard Assessments) and clearance as part of mine action."/>
    <x v="8"/>
    <x v="2"/>
    <s v="Description: This indicator tracks the number of affected people who have benefited from any form of assistance to assure they are in a safe and inclusive location. This indicator can be measured in combination with the monitoring of safe and inclusive spaces or areas. Key considerations: Any activity to ensure an individual is safe in an environment should be considered, including children benefiting from alternative family-based care arrangements or beneficiaries of Explosive Ordnance Disposal (EOD) spot task, surveys and clearance. Data collection: SADD, type of assistance, Given the variety of activities, it is important to define a common method to count people associated with a specific initiative (i.e. MA operators and the Protection Cluster in Country A all agree to assign X beneficiaries to each EOD spot task or EHA, allowing operators to count tasks and then multiply by X for final beneficiary estimates)."/>
    <x v="5"/>
    <s v="People affected"/>
    <s v="Survey (including community liaison, mapping, marking, detection, and Explosive Hazard Assessments)"/>
    <x v="4"/>
    <m/>
    <m/>
    <s v="# of survey beneficiaries "/>
    <m/>
  </r>
  <r>
    <x v="1"/>
    <x v="1"/>
    <s v="P02.1"/>
    <x v="3"/>
    <x v="7"/>
    <s v="This activity includes support to people affected as individual persons in spaces and areas. It can include, among others, facilitate children placement in foster care, kinship care or under legal guardianship; demobilize the child from an armed force or armed group, and facilitate placement in family-based care arrangement (e.g., biological family, kinship care, or foster care); alternative arrangements for separated and unaccompanied children; identification of safe and adequate alternative shelter for displaced population; and Explosive Ordnance Disposal (EOD) spot task, survey (including community liaison, mapping, marking, detection, and Explosive Hazard Assessments) and clearance as part of mine action."/>
    <x v="8"/>
    <x v="2"/>
    <s v="Description: This indicator tracks the number of affected people who have benefited from any form of assistance to assure they are in a safe and inclusive location. This indicator can be measured in combination with the monitoring of safe and inclusive spaces or areas. Key considerations: Any activity to ensure an individual is safe in an environment should be considered, including children benefiting from alternative family-based care arrangements or beneficiaries of Explosive Ordnance Disposal (EOD) spot task, surveys and clearance. Data collection: SADD, type of assistance, Given the variety of activities, it is important to define a common method to count people associated with a specific initiative (i.e. MA operators and the Protection Cluster in Country A all agree to assign X beneficiaries to each EOD spot task or EHA, allowing operators to count tasks and then multiply by X for final beneficiary estimates)."/>
    <x v="5"/>
    <s v="People affected"/>
    <s v="Clearance "/>
    <x v="4"/>
    <m/>
    <m/>
    <s v="# of clearance beneficiaries "/>
    <m/>
  </r>
  <r>
    <x v="1"/>
    <x v="1"/>
    <s v="P02.2"/>
    <x v="4"/>
    <x v="8"/>
    <s v="This activity includes all the support to response mechanisms and locally rooted systems to ensure intersectional safeguards in emergencies, including establishing GBV risk-mitigation measures; ensuring that women and girls, and survivors of SGBV, can safely access humanitarian assistance and services; integrating GBV principles and using GBV analysis to support the design and implementation of safer humanitarian programming across sectors; ensuring the inclusion and protection of minority groups; integrating services provided by public social support infrastructures and mental-health networks; conducting protection conflict-sensitivity risk analysis in collaboration with sector leads and partners; mainstreaming a protection, conflict-sensitive “do no harm” approach across other sectors through coaching, mentoring and collective programming principles; and ensuring an intersectional approach in preparedness, planning, response and advocacy."/>
    <x v="9"/>
    <x v="0"/>
    <s v="Description: This indicator tracks the number of existing mechanisms and functional systems that ensure intersectoral safeguards in emergency settings. It includes all activities that are generally defined as protection mainstreaming, as separated to any concrete action that is specifically done to strengthen protection outcome and CoP. Key Considerations: This activity can be delivered in multiple forms (training, awareness, guidance, protocols, etc). If any activity has the specific objective to ensure protection safeguards in non-protection and intersectoral humanitarian assistance, it should be included here. A mechanism can be a protocol, SoP or any other formalized process. A mechanism can be as well, an existing process, tool or other that has been engaged to ensure safeguard within it (i.e. inclusion training to ICCG or other intersectoral bodies; PSEA mentoring). Data Collection: Any official record of the formalized safeguard (protocols, guidance, etc) or the engagement of a process, tool or other mechanism (attendance list, agenda, etc..)."/>
    <x v="6"/>
    <s v="Mechanisms"/>
    <s v="Ensuring intersectional approach in preparedness and response"/>
    <x v="1"/>
    <m/>
    <m/>
    <m/>
    <m/>
  </r>
  <r>
    <x v="1"/>
    <x v="1"/>
    <s v="P02.2"/>
    <x v="4"/>
    <x v="8"/>
    <s v="This activity includes all the support to response mechanisms and locally rooted systems to ensure intersectional safeguards in emergencies, including establishing GBV risk-mitigation measures; ensuring that women and girls, and survivors of SGBV, can safely access humanitarian assistance and services; integrating GBV principles and using GBV analysis to support the design and implementation of safer humanitarian programming across sectors; ensuring the inclusion and protection of minority groups; integrating services provided by public social support infrastructures and mental-health networks; conducting protection conflict-sensitivity risk analysis in collaboration with sector leads and partners; mainstreaming a protection, conflict-sensitive “do no harm” approach across other sectors through coaching, mentoring and collective programming principles; and ensuring an intersectional approach in preparedness, planning, response and advocacy."/>
    <x v="9"/>
    <x v="0"/>
    <s v="Description: This indicator tracks the number of existing mechanisms and functional systems that ensure intersectoral safeguards in emergency settings. It includes all activities that are generally defined as protection mainstreaming, as separated to any concrete action that is specifically done to strengthen protection outcome and CoP. Key Considerations: This activity can be delivered in multiple forms (training, awareness, guidance, protocols, etc). If any activity has the specific objective to ensure protection safeguards in non-protection and intersectoral humanitarian assistance, it should be included here. A mechanism can be a protocol, SoP or any other formalized process. A mechanism can be as well, an existing process, tool or other that has been engaged to ensure safeguard within it (i.e. inclusion training to ICCG or other intersectoral bodies; PSEA mentoring). Data Collection: Any official record of the formalized safeguard (protocols, guidance, etc) or the engagement of a process, tool or other mechanism (attendance list, agenda, etc..)."/>
    <x v="6"/>
    <s v="Mechanisms"/>
    <s v="Establish protocols to prevent family separation during evacuations"/>
    <x v="1"/>
    <m/>
    <m/>
    <m/>
    <m/>
  </r>
  <r>
    <x v="1"/>
    <x v="1"/>
    <s v="P02.2"/>
    <x v="4"/>
    <x v="8"/>
    <s v="This activity includes all the support to response mechanisms and locally rooted systems to ensure intersectional safeguards in emergencies, including establishing GBV risk-mitigation measures; ensuring that women and girls, and survivors of SGBV, can safely access humanitarian assistance and services; integrating GBV principles and using GBV analysis to support the design and implementation of safer humanitarian programming across sectors; ensuring the inclusion and protection of minority groups; integrating services provided by public social support infrastructures and mental-health networks; conducting protection conflict-sensitivity risk analysis in collaboration with sector leads and partners; mainstreaming a protection, conflict-sensitive “do no harm” approach across other sectors through coaching, mentoring and collective programming principles; and ensuring an intersectional approach in preparedness, planning, response and advocacy."/>
    <x v="9"/>
    <x v="0"/>
    <s v="Description: This indicator tracks the number of existing mechanisms and functional systems that ensure intersectoral safeguards in emergency settings. It includes all activities that are generally defined as protection mainstreaming, as separated to any concrete action that is specifically done to strengthen protection outcome and CoP. Key Considerations: This activity can be delivered in multiple forms (training, awareness, guidance, protocols, etc). If any activity has the specific objective to ensure protection safeguards in non-protection and intersectoral humanitarian assistance, it should be included here. A mechanism can be a protocol, SoP or any other formalized process. A mechanism can be as well, an existing process, tool or other that has been engaged to ensure safeguard within it (i.e. inclusion training to ICCG or other intersectoral bodies; PSEA mentoring). Data Collection: Any official record of the formalized safeguard (protocols, guidance, etc) or the engagement of a process, tool or other mechanism (attendance list, agenda, etc..)."/>
    <x v="6"/>
    <s v="Mechanisms"/>
    <s v="Coordination and Protection Planning in Evacuation and Displacement Settings"/>
    <x v="1"/>
    <m/>
    <m/>
    <m/>
    <m/>
  </r>
  <r>
    <x v="1"/>
    <x v="1"/>
    <s v="P02.2"/>
    <x v="4"/>
    <x v="8"/>
    <s v="This activity includes all the support to response mechanisms and locally rooted systems to ensure intersectional safeguards in emergencies, including establishing GBV risk-mitigation measures; ensuring that women and girls, and survivors of SGBV, can safely access humanitarian assistance and services; integrating GBV principles and using GBV analysis to support the design and implementation of safer humanitarian programming across sectors; ensuring the inclusion and protection of minority groups; integrating services provided by public social support infrastructures and mental-health networks; conducting protection conflict-sensitivity risk analysis in collaboration with sector leads and partners; mainstreaming a protection, conflict-sensitive “do no harm” approach across other sectors through coaching, mentoring and collective programming principles; and ensuring an intersectional approach in preparedness, planning, response and advocacy."/>
    <x v="9"/>
    <x v="0"/>
    <s v="Description: This indicator tracks the number of existing mechanisms and functional systems that ensure intersectoral safeguards in emergency settings. It includes all activities that are generally defined as protection mainstreaming, as separated to any concrete action that is specifically done to strengthen protection outcome and CoP. Key Considerations: This activity can be delivered in multiple forms (training, awareness, guidance, protocols, etc). If any activity has the specific objective to ensure protection safeguards in non-protection and intersectoral humanitarian assistance, it should be included here. A mechanism can be a protocol, SoP or any other formalized process. A mechanism can be as well, an existing process, tool or other that has been engaged to ensure safeguard within it (i.e. inclusion training to ICCG or other intersectoral bodies; PSEA mentoring). Data Collection: Any official record of the formalized safeguard (protocols, guidance, etc) or the engagement of a process, tool or other mechanism (attendance list, agenda, etc..)."/>
    <x v="6"/>
    <s v="Mechanisms"/>
    <s v="Inclusive Access to Basic Services and Support in Emergencies"/>
    <x v="1"/>
    <m/>
    <m/>
    <m/>
    <m/>
  </r>
  <r>
    <x v="1"/>
    <x v="1"/>
    <s v="P02.2"/>
    <x v="4"/>
    <x v="8"/>
    <s v="This activity includes all the support to response mechanisms and locally rooted systems to ensure intersectional safeguards in emergencies, including establishing GBV risk-mitigation measures; ensuring that women and girls, and survivors of SGBV, can safely access humanitarian assistance and services; integrating GBV principles and using GBV analysis to support the design and implementation of safer humanitarian programming across sectors; ensuring the inclusion and protection of minority groups; integrating services provided by public social support infrastructures and mental-health networks; conducting protection conflict-sensitivity risk analysis in collaboration with sector leads and partners; mainstreaming a protection, conflict-sensitive “do no harm” approach across other sectors through coaching, mentoring and collective programming principles; and ensuring an intersectional approach in preparedness, planning, response and advocacy."/>
    <x v="9"/>
    <x v="0"/>
    <s v="Description: This indicator tracks the number of existing mechanisms and functional systems that ensure intersectoral safeguards in emergency settings. It includes all activities that are generally defined as protection mainstreaming, as separated to any concrete action that is specifically done to strengthen protection outcome and CoP. Key Considerations: This activity can be delivered in multiple forms (training, awareness, guidance, protocols, etc). If any activity has the specific objective to ensure protection safeguards in non-protection and intersectoral humanitarian assistance, it should be included here. A mechanism can be a protocol, SoP or any other formalized process. A mechanism can be as well, an existing process, tool or other that has been engaged to ensure safeguard within it (i.e. inclusion training to ICCG or other intersectoral bodies; PSEA mentoring). Data Collection: Any official record of the formalized safeguard (protocols, guidance, etc) or the engagement of a process, tool or other mechanism (attendance list, agenda, etc..)."/>
    <x v="6"/>
    <s v="Mechanisms"/>
    <s v="Guidance for other sectors on protection risk mitigation in communities"/>
    <x v="1"/>
    <m/>
    <m/>
    <m/>
    <m/>
  </r>
  <r>
    <x v="1"/>
    <x v="1"/>
    <s v="P02.3"/>
    <x v="4"/>
    <x v="8"/>
    <s v="This activity includes all the support to response mechanisms and locally rooted systems to ensure intersectional safeguards in emergencies, including establishing GBV risk-mitigation measures; ensuring that women and girls, and survivors of SGBV, can safely access humanitarian assistance and services; integrating GBV principles and using GBV analysis to support the design and implementation of safer humanitarian programming across sectors; ensuring the inclusion and protection of minority groups; integrating services provided by public social support infrastructures and mental-health networks; conducting protection conflict-sensitivity risk analysis in collaboration with sector leads and partners; mainstreaming a protection, conflict-sensitive “do no harm” approach across other sectors through coaching, mentoring and collective programming principles; and ensuring an intersectional approach in preparedness, planning, response and advocacy."/>
    <x v="9"/>
    <x v="0"/>
    <s v="Description: This indicator tracks the number of existing mechanisms and functional systems that ensure intersectoral safeguards in emergency settings. It includes all activities that are generally defined as protection mainstreaming, as separated to any concrete action that is specifically done to strengthen protection outcome and CoP. Key Considerations: This activity can be delivered in multiple forms (training, awareness, guidance, protocols, etc). If any activity has the specific objective to ensure protection safeguards in non-protection and intersectoral humanitarian assistance, it should be included here. A mechanism can be a protocol, SoP or any other formalized process. A mechanism can be as well, an existing process, tool or other that has been engaged to ensure safeguard within it (i.e. inclusion training to ICCG or other intersectoral bodies; PSEA mentoring). Data Collection: Any official record of the formalized safeguard (protocols, guidance, etc) or the engagement of a process, tool or other mechanism (attendance list, agenda, etc..)."/>
    <x v="6"/>
    <s v="Mechanisms"/>
    <s v="Mapping and identification of safe location to access to food distribution and water points, sanitation facilities, fuel sources, health, education and other community facilities. "/>
    <x v="1"/>
    <m/>
    <m/>
    <m/>
    <m/>
  </r>
  <r>
    <x v="1"/>
    <x v="1"/>
    <s v="P02.1"/>
    <x v="3"/>
    <x v="6"/>
    <s v="This activity includes all actions to reinforce the safety and inclusiveness of specific locations—regardless of designation—treated as individual areas. It may include specific support for relocation to safe sites, protection for homes and possessions left behind, setting up safe lines/channels and places of distribution in public spaces, Explosive Ordnance Disposal (EOD) spot tasks, the conducting of security assessments of sites and other protection activities in camps and collective centres. It also entails fencing off and/or marking hazardous areas, as well as support to safe spaces/women's centers, establish and maintain safe spaces equipped for inclusive group activities for children’s wellbeing or deploy mobile teams to deliver structured group activities in mobile child-friendly settings (e.g., tents, buses, temporary setups) or the setting up of safe platforms to reach children with support."/>
    <x v="6"/>
    <x v="5"/>
    <s v="Description: This indicator tracks the number of locations that have benefited from actions to reinforce their safety and inclusiveness. It can refer to specialized activities, such as EOD spot tasks, or to any activity provided that is specifically related to ensure safety measures for the population or specific groups within it. Key considerations: It can include specific support and securitization of safe settlement sites (camps, collective centres, homes), support to safe relocation. Mine action activities, such as EOD spot task, fencing off and/or marking hazardous areas. In such cases, it is important to coordinate with mine action colleagues to define the units of measurement. Data collection: The definition of area should be jointly defined in country, depending on the specialized and other specific activities included. Individual structures or facilities may be easy to standardize. However, in those cases where different units of measurement are used (i.e. m2 by Mine Action actors, particularly over expansive contaminated land), it is important to define an approach to the definition of an area (i.e. Xm2 or lowest admin level)."/>
    <x v="4"/>
    <s v="Areas"/>
    <s v="Protection activities and support to camps and collective centres"/>
    <x v="1"/>
    <m/>
    <m/>
    <m/>
    <m/>
  </r>
  <r>
    <x v="1"/>
    <x v="1"/>
    <s v="P02.3"/>
    <x v="5"/>
    <x v="9"/>
    <s v="This activity includes actions to support people affected as individuals with case management and case management services, including for example the identification of children vulnerable or in need of protection and initiating tailored care plans for identified children; assessing and placing children in suitable alternative family-based care arrangements, such as foster care; and providing case management services tailored to SGBV child survivors."/>
    <x v="10"/>
    <x v="2"/>
    <s v="Description: This indicator tracks the number of new people who receive complete case management services, including coordinated care and support to navigate available services. Trained caseworkers should provide it. Key considerations: A case should be counted only if it includes all core steps of the case management process: assessment, a personalized plan, accompaniment, referral, and follow-up. Includes GBV case management provided to GBV survivors. Children placed in alternative family-based care arrangements should be counted. Individuals receiving MHPSS supported should not be counted, and monitored through the specific indicator. Data collection: Data sources should be from caseworker records, including disaggregated data (SADD). Caseload data should not be considered, and data collection should only refer to new cases in the reporting period."/>
    <x v="7"/>
    <s v="People affected"/>
    <s v="Identify children vulnerable on in need of protection and initiate tailored care plans for identified children"/>
    <x v="0"/>
    <s v="CM1.1"/>
    <s v="CM1"/>
    <s v="Number of new child protection case management cases opened and receiving case management services tailored to their needs"/>
    <m/>
  </r>
  <r>
    <x v="1"/>
    <x v="1"/>
    <s v="P02.3"/>
    <x v="5"/>
    <x v="9"/>
    <s v="This activity includes actions to support people affected as individuals with case management and case management services, including for example the identification of children vulnerable or in need of protection and initiating tailored care plans for identified children; assessing and placing children in suitable alternative family-based care arrangements, such as foster care; and providing case management services tailored to SGBV child survivors."/>
    <x v="10"/>
    <x v="2"/>
    <s v="Description: This indicator tracks the number of new people who receive complete case management services, including coordinated care and support to navigate available services. Trained caseworkers should provide it. Key considerations: A case should be counted only if it includes all core steps of the case management process: assessment, a personalized plan, accompaniment, referral, and follow-up. Includes GBV case management provided to GBV survivors. Children placed in alternative family-based care arrangements should be counted. Individuals receiving MHPSS supported should not be counted, and monitored through the specific indicator. Data collection: Data sources should be from caseworker records, including disaggregated data (SADD). Caseload data should not be considered, and data collection should only refer to new cases in the reporting period."/>
    <x v="7"/>
    <s v="People affected"/>
    <s v="Provide case management services tailored to SGBV child survivors"/>
    <x v="0"/>
    <s v="CM2.1"/>
    <s v="CM2"/>
    <s v="Number of SGBV child survivors currently part of the case management caseload and receiving appropriate case management services"/>
    <m/>
  </r>
  <r>
    <x v="1"/>
    <x v="1"/>
    <s v="P02.3"/>
    <x v="5"/>
    <x v="9"/>
    <s v="This activity includes actions to support people affected as individuals with case management and case management services, including for example the identification of children vulnerable or in need of protection and initiating tailored care plans for identified children; assessing and placing children in suitable alternative family-based care arrangements, such as foster care; and providing case management services tailored to SGBV child survivors."/>
    <x v="10"/>
    <x v="2"/>
    <s v="Description: This indicator tracks the number of new people who receive complete case management services, including coordinated care and support to navigate available services. Trained caseworkers should provide it. Key considerations: A case should be counted only if it includes all core steps of the case management process: assessment, a personalized plan, accompaniment, referral, and follow-up. Includes GBV case management provided to GBV survivors. Children placed in alternative family-based care arrangements should be counted. Individuals receiving MHPSS supported should not be counted, and monitored through the specific indicator. Data collection: Data sources should be from caseworker records, including disaggregated data (SADD). Caseload data should not be considered, and data collection should only refer to new cases in the reporting period."/>
    <x v="7"/>
    <s v="People affected"/>
    <s v="Individual case management"/>
    <x v="1"/>
    <m/>
    <m/>
    <m/>
    <m/>
  </r>
  <r>
    <x v="1"/>
    <x v="1"/>
    <s v="P02.3"/>
    <x v="5"/>
    <x v="9"/>
    <s v="This activity includes actions to support people affected as individuals with case management and case management services, including for example the identification of children vulnerable or in need of protection and initiating tailored care plans for identified children; assessing and placing children in suitable alternative family-based care arrangements, such as foster care; and providing case management services tailored to SGBV child survivors."/>
    <x v="10"/>
    <x v="2"/>
    <s v="Description: This indicator tracks the number of new people who receive complete case management services, including coordinated care and support to navigate available services. Trained caseworkers should provide it. Key considerations: A case should be counted only if it includes all core steps of the case management process: assessment, a personalized plan, accompaniment, referral, and follow-up. Includes GBV case management provided to GBV survivors. Children placed in alternative family-based care arrangements should be counted. Individuals receiving MHPSS supported should not be counted, and monitored through the specific indicator. Data collection: Data sources should be from caseworker records, including disaggregated data (SADD). Caseload data should not be considered, and data collection should only refer to new cases in the reporting period."/>
    <x v="7"/>
    <s v="People affected"/>
    <s v="Case management services"/>
    <x v="3"/>
    <m/>
    <m/>
    <s v="# of people reached with case management services."/>
    <s v="This indicator captures the number of people reached with GBV case management services.  The GBV case management process involves a social worker/case worker supporting survivors to assess their multi-sector needs (health, mental health, psychological, legal, safety and security, livelihoods, etc.) and accompanying them to other services through referral pathways with the consent of survivors. The case management process also involves follow-up actions._x000a__x000a_It is crucial to note that the number of people reached through GBV case management activities should not be shared independently. Instead, it can be reported in combination with other activities, such as Psychosocial Support (PSS), to prevent misinterpretation of these figures as actual survivor numbers. Case management encompasses diverse support for individuals affected by GBV, including psychosocial, legal, medical, and safety planning assistance. While these services are vital, reporting them does not reflect the total count of survivors. Doing so can lead to inaccurate statistics, distorting prevalence rates and hindering effective resource allocation."/>
  </r>
  <r>
    <x v="1"/>
    <x v="1"/>
    <s v="P02.3"/>
    <x v="5"/>
    <x v="10"/>
    <s v="This activity includes individual and group psychosocial support (PSS) and other social-emotional support activities for men, women, children, adolescents and caregivers, delivered to people affected as individual persons. It includes the deployment of mobile teams to reach remote or underserved areas; the facilitation of regular, structured and inclusive group activities in safe environments; MHPSS support (specialized and non-specialized); and material support, including to reunified families and survivors, as well as ensuring appropriate documentation, care and tracking of separated and unaccompanied children who are medically evacuated. It also entails conducting age-, gender- and disability-sensitive group psychosocial support sessions for children, parents and caregivers."/>
    <x v="11"/>
    <x v="2"/>
    <s v="Description: This indicator tracks affected people who have been provided with age-, gender-, and disability-sensitive psychosocial support focused on healing, empowerment, and recovery, through group or individual activities, both specialized and non-specialized. Key considerations: This indicator includes the number of new individuals who received individual or group psychosocial support, including counseling, psychological first aid (PFA), life skills training, recreational activities, or vocational activities that contribute to well-being. Data collection: Data should be verified through attendance lists and other references to identify individuals involved, SADD disaggregated and with clarity on the type of psychosocial support. Individuals counted for case management, should be only be counted here if they received targeted support."/>
    <x v="8"/>
    <s v="People affected"/>
    <s v="Deploy mobile teams trained in structured group activities to reach remote or underserved areas"/>
    <x v="0"/>
    <s v="MHPSS1.1"/>
    <s v="MHPSS1"/>
    <s v="Number of operational mobile group activity teams reaching children with structured, inclusive group sessions"/>
    <m/>
  </r>
  <r>
    <x v="1"/>
    <x v="1"/>
    <s v="P02.3"/>
    <x v="5"/>
    <x v="10"/>
    <s v="This activity includes individual and group psychosocial support (PSS) and other social-emotional support activities for men, women, children, adolescents and caregivers, delivered to people affected as individual persons. It includes the deployment of mobile teams to reach remote or underserved areas; the facilitation of regular, structured and inclusive group activities in safe environments; MHPSS support (specialized and non-specialized); and material support, including to reunified families and survivors, as well as ensuring appropriate documentation, care and tracking of separated and unaccompanied children who are medically evacuated. It also entails conducting age-, gender- and disability-sensitive group psychosocial support sessions for children, parents and caregivers."/>
    <x v="11"/>
    <x v="2"/>
    <s v="Description: This indicator tracks affected people who have been provided with age-, gender-, and disability-sensitive psychosocial support focused on healing, empowerment, and recovery, through group or individual activities, both specialized and non-specialized. Key considerations: This indicator includes the number of new individuals who received individual or group psychosocial support, including counseling, psychological first aid (PFA), life skills training, recreational activities, or vocational activities that contribute to well-being. Data collection: Data should be verified through attendance lists and other references to identify individuals involved, SADD disaggregated and with clarity on the type of psychosocial support. Individuals counted for case management, should be only be counted here if they received targeted support."/>
    <x v="8"/>
    <s v="People affected"/>
    <s v="Facilitate regular, structured, and inclusive group activities in safe environments"/>
    <x v="0"/>
    <s v="MHPSS1.2"/>
    <s v="MHPSS1"/>
    <s v="Number of children participating in structured and sustained group activities for well-being in safe, child-friendly locations"/>
    <m/>
  </r>
  <r>
    <x v="1"/>
    <x v="1"/>
    <s v="P02.3"/>
    <x v="5"/>
    <x v="10"/>
    <s v="This activity includes individual and group psychosocial support (PSS) and other social-emotional support activities for men, women, children, adolescents and caregivers, delivered to people affected as individual persons. It includes the deployment of mobile teams to reach remote or underserved areas; the facilitation of regular, structured and inclusive group activities in safe environments; MHPSS support (specialized and non-specialized); and material support, including to reunified families and survivors, as well as ensuring appropriate documentation, care and tracking of separated and unaccompanied children who are medically evacuated. It also entails conducting age-, gender- and disability-sensitive group psychosocial support sessions for children, parents and caregivers."/>
    <x v="11"/>
    <x v="2"/>
    <s v="Description: This indicator tracks affected people who have been provided with age-, gender-, and disability-sensitive psychosocial support focused on healing, empowerment, and recovery, through group or individual activities, both specialized and non-specialized. Key considerations: This indicator includes the number of new individuals who received individual or group psychosocial support, including counseling, psychological first aid (PFA), life skills training, recreational activities, or vocational activities that contribute to well-being. Data collection: Data should be verified through attendance lists and other references to identify individuals involved, SADD disaggregated and with clarity on the type of psychosocial support. Individuals counted for case management, should be only be counted here if they received targeted support."/>
    <x v="8"/>
    <s v="People affected"/>
    <s v="MHPSS Support (non-specialized)"/>
    <x v="1"/>
    <m/>
    <m/>
    <m/>
    <m/>
  </r>
  <r>
    <x v="1"/>
    <x v="1"/>
    <s v="P02.3"/>
    <x v="5"/>
    <x v="10"/>
    <s v="This activity includes individual and group psychosocial support (PSS) and other social-emotional support activities for men, women, children, adolescents and caregivers, delivered to people affected as individual persons. It includes the deployment of mobile teams to reach remote or underserved areas; the facilitation of regular, structured and inclusive group activities in safe environments; MHPSS support (specialized and non-specialized); and material support, including to reunified families and survivors, as well as ensuring appropriate documentation, care and tracking of separated and unaccompanied children who are medically evacuated. It also entails conducting age-, gender- and disability-sensitive group psychosocial support sessions for children, parents and caregivers."/>
    <x v="11"/>
    <x v="2"/>
    <s v="Description: This indicator tracks affected people who have been provided with age-, gender-, and disability-sensitive psychosocial support focused on healing, empowerment, and recovery, through group or individual activities, both specialized and non-specialized. Key considerations: This indicator includes the number of new individuals who received individual or group psychosocial support, including counseling, psychological first aid (PFA), life skills training, recreational activities, or vocational activities that contribute to well-being. Data collection: Data should be verified through attendance lists and other references to identify individuals involved, SADD disaggregated and with clarity on the type of psychosocial support. Individuals counted for case management, should be only be counted here if they received targeted support."/>
    <x v="8"/>
    <s v="People affected"/>
    <s v="MHPSS Support (specialized)"/>
    <x v="1"/>
    <m/>
    <m/>
    <m/>
    <m/>
  </r>
  <r>
    <x v="1"/>
    <x v="1"/>
    <s v="P02.3"/>
    <x v="5"/>
    <x v="10"/>
    <s v="This activity includes individual and group psychosocial support (PSS) and other social-emotional support activities for men, women, children, adolescents and caregivers, delivered to people affected as individual persons. It includes the deployment of mobile teams to reach remote or underserved areas; the facilitation of regular, structured and inclusive group activities in safe environments; MHPSS support (specialized and non-specialized); and material support, including to reunified families and survivors, as well as ensuring appropriate documentation, care and tracking of separated and unaccompanied children who are medically evacuated. It also entails conducting age-, gender- and disability-sensitive group psychosocial support sessions for children, parents and caregivers."/>
    <x v="11"/>
    <x v="2"/>
    <s v="Description: This indicator tracks affected people who have been provided with age-, gender-, and disability-sensitive psychosocial support focused on healing, empowerment, and recovery, through group or individual activities, both specialized and non-specialized. Key considerations: This indicator includes the number of new individuals who received individual or group psychosocial support, including counseling, psychological first aid (PFA), life skills training, recreational activities, or vocational activities that contribute to well-being. Data collection: Data should be verified through attendance lists and other references to identify individuals involved, SADD disaggregated and with clarity on the type of psychosocial support. Individuals counted for case management, should be only be counted here if they received targeted support."/>
    <x v="8"/>
    <s v="People affected"/>
    <s v="Psycho-social and material support to reunified families"/>
    <x v="1"/>
    <m/>
    <m/>
    <m/>
    <m/>
  </r>
  <r>
    <x v="1"/>
    <x v="1"/>
    <s v="P02.3"/>
    <x v="5"/>
    <x v="10"/>
    <s v="This activity includes individual and group psychosocial support (PSS) and other social-emotional support activities for men, women, children, adolescents and caregivers, delivered to people affected as individual persons. It includes the deployment of mobile teams to reach remote or underserved areas; the facilitation of regular, structured and inclusive group activities in safe environments; MHPSS support (specialized and non-specialized); and material support, including to reunified families and survivors, as well as ensuring appropriate documentation, care and tracking of separated and unaccompanied children who are medically evacuated. It also entails conducting age-, gender- and disability-sensitive group psychosocial support sessions for children, parents and caregivers."/>
    <x v="11"/>
    <x v="2"/>
    <s v="Description: This indicator tracks affected people who have been provided with age-, gender-, and disability-sensitive psychosocial support focused on healing, empowerment, and recovery, through group or individual activities, both specialized and non-specialized. Key considerations: This indicator includes the number of new individuals who received individual or group psychosocial support, including counseling, psychological first aid (PFA), life skills training, recreational activities, or vocational activities that contribute to well-being. Data collection: Data should be verified through attendance lists and other references to identify individuals involved, SADD disaggregated and with clarity on the type of psychosocial support. Individuals counted for case management, should be only be counted here if they received targeted support."/>
    <x v="8"/>
    <s v="People affected"/>
    <s v="Ensuring appropriate documentation, care and tracking of separated and unaccompanied children who are medically evacuated"/>
    <x v="1"/>
    <m/>
    <m/>
    <m/>
    <m/>
  </r>
  <r>
    <x v="1"/>
    <x v="1"/>
    <s v="P02.3"/>
    <x v="5"/>
    <x v="10"/>
    <s v="This activity includes individual and group psychosocial support (PSS) and other social-emotional support activities for men, women, children, adolescents and caregivers, delivered to people affected as individual persons. It includes the deployment of mobile teams to reach remote or underserved areas; the facilitation of regular, structured and inclusive group activities in safe environments; MHPSS support (specialized and non-specialized); and material support, including to reunified families and survivors, as well as ensuring appropriate documentation, care and tracking of separated and unaccompanied children who are medically evacuated. It also entails conducting age-, gender- and disability-sensitive group psychosocial support sessions for children, parents and caregivers."/>
    <x v="11"/>
    <x v="2"/>
    <s v="Description: This indicator tracks affected people who have been provided with age-, gender-, and disability-sensitive psychosocial support focused on healing, empowerment, and recovery, through group or individual activities, both specialized and non-specialized. Key considerations: This indicator includes the number of new individuals who received individual or group psychosocial support, including counseling, psychological first aid (PFA), life skills training, recreational activities, or vocational activities that contribute to well-being. Data collection: Data should be verified through attendance lists and other references to identify individuals involved, SADD disaggregated and with clarity on the type of psychosocial support. Individuals counted for case management, should be only be counted here if they received targeted support."/>
    <x v="8"/>
    <s v="People affected"/>
    <s v="MHPSS support for survivors"/>
    <x v="1"/>
    <m/>
    <m/>
    <m/>
    <m/>
  </r>
  <r>
    <x v="1"/>
    <x v="1"/>
    <s v="P02.3"/>
    <x v="5"/>
    <x v="10"/>
    <s v="This activity includes individual and group psychosocial support (PSS) and other social-emotional support activities for men, women, children, adolescents and caregivers, delivered to people affected as individual persons. It includes the deployment of mobile teams to reach remote or underserved areas; the facilitation of regular, structured and inclusive group activities in safe environments; MHPSS support (specialized and non-specialized); and material support, including to reunified families and survivors, as well as ensuring appropriate documentation, care and tracking of separated and unaccompanied children who are medically evacuated. It also entails conducting age-, gender- and disability-sensitive group psychosocial support sessions for children, parents and caregivers."/>
    <x v="11"/>
    <x v="2"/>
    <s v="Description: This indicator tracks affected people who have been provided with age-, gender-, and disability-sensitive psychosocial support focused on healing, empowerment, and recovery, through group or individual activities, both specialized and non-specialized. Key considerations: This indicator includes the number of new individuals who received individual or group psychosocial support, including counseling, psychological first aid (PFA), life skills training, recreational activities, or vocational activities that contribute to well-being. Data collection: Data should be verified through attendance lists and other references to identify individuals involved, SADD disaggregated and with clarity on the type of psychosocial support. Individuals counted for case management, should be only be counted here if they received targeted support."/>
    <x v="8"/>
    <s v="People affected"/>
    <s v="Conduct age, gender, and disability-sensitive group psychosocial support  sessions for children and caregivers"/>
    <x v="0"/>
    <s v="MHPSS1.3"/>
    <s v="MHPSS1"/>
    <s v="Number of girls, boys, and caregivers benefiting from age-, gender-, and disability-sensitive psychosocial support through group activities"/>
    <m/>
  </r>
  <r>
    <x v="1"/>
    <x v="1"/>
    <s v="P02.3"/>
    <x v="5"/>
    <x v="10"/>
    <s v="This activity includes individual and group psychosocial support (PSS) and other social-emotional support activities for men, women, children, adolescents and caregivers, delivered to people affected as individual persons. It includes the deployment of mobile teams to reach remote or underserved areas; the facilitation of regular, structured and inclusive group activities in safe environments; MHPSS support (specialized and non-specialized); and material support, including to reunified families and survivors, as well as ensuring appropriate documentation, care and tracking of separated and unaccompanied children who are medically evacuated. It also entails conducting age-, gender- and disability-sensitive group psychosocial support sessions for children, parents and caregivers."/>
    <x v="11"/>
    <x v="2"/>
    <s v="Description: This indicator tracks affected people who have been provided with age-, gender-, and disability-sensitive psychosocial support focused on healing, empowerment, and recovery, through group or individual activities, both specialized and non-specialized. Key considerations: This indicator includes the number of new individuals who received individual or group psychosocial support, including counseling, psychological first aid (PFA), life skills training, recreational activities, or vocational activities that contribute to well-being. Data collection: Data should be verified through attendance lists and other references to identify individuals involved, SADD disaggregated and with clarity on the type of psychosocial support. Individuals counted for case management, should be only be counted here if they received targeted support."/>
    <x v="8"/>
    <s v="People affected"/>
    <s v="Provide individual and group psychosocial support sessions for parents and caregivers"/>
    <x v="0"/>
    <s v="MHPSS1.4"/>
    <s v="MHPSS1"/>
    <s v="Number of parents/caregivers receiving psychosocial support services."/>
    <m/>
  </r>
  <r>
    <x v="1"/>
    <x v="1"/>
    <s v="P02.3"/>
    <x v="5"/>
    <x v="10"/>
    <s v="This activity includes individual and group psychosocial support (PSS) and other social-emotional support activities for men, women, children, adolescents and caregivers, delivered to people affected as individual persons. It includes the deployment of mobile teams to reach remote or underserved areas; the facilitation of regular, structured and inclusive group activities in safe environments; MHPSS support (specialized and non-specialized); and material support, including to reunified families and survivors, as well as ensuring appropriate documentation, care and tracking of separated and unaccompanied children who are medically evacuated. It also entails conducting age-, gender- and disability-sensitive group psychosocial support sessions for children, parents and caregivers."/>
    <x v="11"/>
    <x v="2"/>
    <s v="Description: This indicator tracks affected people who have been provided with age-, gender-, and disability-sensitive psychosocial support focused on healing, empowerment, and recovery, through group or individual activities, both specialized and non-specialized. Key considerations: This indicator includes the number of new individuals who received individual or group psychosocial support, including counseling, psychological first aid (PFA), life skills training, recreational activities, or vocational activities that contribute to well-being. Data collection: Data should be verified through attendance lists and other references to identify individuals involved, SADD disaggregated and with clarity on the type of psychosocial support. Individuals counted for case management, should be only be counted here if they received targeted support."/>
    <x v="8"/>
    <s v="People affected"/>
    <s v="Individual Psychosocial Support (PSS)"/>
    <x v="3"/>
    <m/>
    <m/>
    <s v="# of people reached with individual psychosocial support (PSS), including psychological first aid and counseling services."/>
    <s v="This indicator captures the number of people reached with Individual psychosocial support (PSS), including psychological first aid and counseling services, whether in person or remote (such as via telephone helplines)"/>
  </r>
  <r>
    <x v="1"/>
    <x v="1"/>
    <s v="P02.3"/>
    <x v="5"/>
    <x v="10"/>
    <s v="This activity includes individual and group psychosocial support (PSS) and other social-emotional support activities for men, women, children, adolescents and caregivers, delivered to people affected as individual persons. It includes the deployment of mobile teams to reach remote or underserved areas; the facilitation of regular, structured and inclusive group activities in safe environments; MHPSS support (specialized and non-specialized); and material support, including to reunified families and survivors, as well as ensuring appropriate documentation, care and tracking of separated and unaccompanied children who are medically evacuated. It also entails conducting age-, gender- and disability-sensitive group psychosocial support sessions for children, parents and caregivers."/>
    <x v="11"/>
    <x v="2"/>
    <s v="Description: This indicator tracks affected people who have been provided with age-, gender-, and disability-sensitive psychosocial support focused on healing, empowerment, and recovery, through group or individual activities, both specialized and non-specialized. Key considerations: This indicator includes the number of new individuals who received individual or group psychosocial support, including counseling, psychological first aid (PFA), life skills training, recreational activities, or vocational activities that contribute to well-being. Data collection: Data should be verified through attendance lists and other references to identify individuals involved, SADD disaggregated and with clarity on the type of psychosocial support. Individuals counted for case management, should be only be counted here if they received targeted support."/>
    <x v="8"/>
    <s v="People affected"/>
    <s v="Group Psychosocial Support (PSS) services"/>
    <x v="3"/>
    <m/>
    <m/>
    <s v="# of people  reached with group PSS services, including recreational and social activities."/>
    <s v="Group PSS services, including recreational and social activities or curriculum-based and non-formal education sessions that are meant to address participants’ personal needs and risks or contribute to their personal resilience, healing, wellbeing and empowerment rather than simply raise awareness or provide information."/>
  </r>
  <r>
    <x v="1"/>
    <x v="1"/>
    <s v="P02.3"/>
    <x v="5"/>
    <x v="11"/>
    <s v="This activity includes recovery services and support for members of armed forces or groups, delivered to people affected as individual persons. It includes livelihoods and access to education services support for children associated with armed forces and armed groups and school materials; temporary placement in rehabilitation/reintegration shelters; the development of social and professional skills for older adolescents and youth; and referral to family reunion. It also entails enrolling school-age demobilized children in formal or informal education."/>
    <x v="12"/>
    <x v="2"/>
    <s v="Description: This indicator tracks the number of children accessing essential recovery services, such as medical care, mental health and psychosocial support and educational services after demobilization from armed forces or groups. Key considerations: Children placed in a family environment (biological or alternative) Children provided livelihoods services (e.g., vocational training, income-generating activities) to support their recovery School- aged children supported to enroll or re-enroll in formal or non-formal education Data Collection: The same child receiving one or several recovery services is counted as one beneficiary. Case management data would be used as data source."/>
    <x v="5"/>
    <s v="People affected"/>
    <s v="Demobilize the child from an armed force or armed group, and facilitate placement in family-based care arrangement (e.g., biological family, kinship care, or foster care)."/>
    <x v="0"/>
    <s v="CAFAAG2.1"/>
    <s v="CAFAAG2"/>
    <s v="Number of children demobilised from armed forces or armed groups who were placed in a family environment (biological or alternative)"/>
    <m/>
  </r>
  <r>
    <x v="1"/>
    <x v="1"/>
    <s v="P02.3"/>
    <x v="5"/>
    <x v="11"/>
    <s v="This activity includes recovery services and support for members of armed forces or groups, delivered to people affected as individual persons. It includes livelihoods and access to education services support for children associated with armed forces and armed groups and school materials; temporary placement in rehabilitation/reintegration shelters; the development of social and professional skills for older adolescents and youth; and referral to family reunion. It also entails enrolling school-age demobilized children in formal or informal education."/>
    <x v="12"/>
    <x v="2"/>
    <s v="Description: This indicator tracks the number of children accessing essential recovery services, such as medical care, mental health and psychosocial support and educational services after demobilization from armed forces or groups. Key considerations: Children placed in a family environment (biological or alternative) Children provided livelihoods services (e.g., vocational training, income-generating activities) to support their recovery School- aged children supported to enroll or re-enroll in formal or non-formal education Data Collection: The same child receiving one or several recovery services is counted as one beneficiary. Case management data would be used as data source."/>
    <x v="5"/>
    <s v="People affected"/>
    <s v="Deliver immediate recovery services (health, MHPSS, education) to demobilized children"/>
    <x v="0"/>
    <s v="CAFAAG2.2"/>
    <s v="CAFAAG2"/>
    <s v="Number of children demobilized from armed forces or armed groups who received basic recovery services (e.g., healthcare, MHPSS, education)"/>
    <m/>
  </r>
  <r>
    <x v="1"/>
    <x v="1"/>
    <s v="P02.3"/>
    <x v="5"/>
    <x v="11"/>
    <s v="This activity includes recovery services and support for members of armed forces or groups, delivered to people affected as individual persons. It includes livelihoods and access to education services support for children associated with armed forces and armed groups and school materials; temporary placement in rehabilitation/reintegration shelters; the development of social and professional skills for older adolescents and youth; and referral to family reunion. It also entails enrolling school-age demobilized children in formal or informal education."/>
    <x v="12"/>
    <x v="2"/>
    <s v="Description: This indicator tracks the number of children accessing essential recovery services, such as medical care, mental health and psychosocial support and educational services after demobilization from armed forces or groups. Key considerations: Children placed in a family environment (biological or alternative) Children provided livelihoods services (e.g., vocational training, income-generating activities) to support their recovery School- aged children supported to enroll or re-enroll in formal or non-formal education Data Collection: The same child receiving one or several recovery services is counted as one beneficiary. Case management data would be used as data source."/>
    <x v="5"/>
    <s v="People affected"/>
    <s v="Implement livelihoods support such as vocational training or income generating activities for demobilized children"/>
    <x v="0"/>
    <s v="CAFAAG2.3"/>
    <s v="CAFAAG2"/>
    <s v="Number of children Demobilised from armed forces or armed groups who were provided livelihoods services (e.g., vocational training, income-generating activities) to support their recovery"/>
    <m/>
  </r>
  <r>
    <x v="1"/>
    <x v="1"/>
    <s v="P02.3"/>
    <x v="5"/>
    <x v="11"/>
    <s v="This activity includes recovery services and support for members of armed forces or groups, delivered to people affected as individual persons. It includes livelihoods and access to education services support for children associated with armed forces and armed groups and school materials; temporary placement in rehabilitation/reintegration shelters; the development of social and professional skills for older adolescents and youth; and referral to family reunion. It also entails enrolling school-age demobilized children in formal or informal education."/>
    <x v="12"/>
    <x v="2"/>
    <s v="Description: This indicator tracks the number of children accessing essential recovery services, such as medical care, mental health and psychosocial support and educational services after demobilization from armed forces or groups. Key considerations: Children placed in a family environment (biological or alternative) Children provided livelihoods services (e.g., vocational training, income-generating activities) to support their recovery School- aged children supported to enroll or re-enroll in formal or non-formal education Data Collection: The same child receiving one or several recovery services is counted as one beneficiary. Case management data would be used as data source."/>
    <x v="5"/>
    <s v="People affected"/>
    <s v="Support school enrollment or reenrollment for demobilized schoolage children in formal or informal education"/>
    <x v="0"/>
    <s v="CAFAAG2.4"/>
    <s v="CAFAAG2"/>
    <s v="Number of school-age children formerly associated with armed forces or armed groups supported to enroll or re-enroll in formal or non-formal educational opportunitie"/>
    <m/>
  </r>
  <r>
    <x v="1"/>
    <x v="1"/>
    <s v="P02.3"/>
    <x v="5"/>
    <x v="12"/>
    <s v="This activity includes specific support provided through Individual Protection Assistance, including provision of essential protection-related kits or items, delivered to people affected as individual persons. It can include, among others, transportation assistance; prepositioning of kits for persons with specific needs and dignity kits distribution; communication assistance, including distribution of cell-phones with hotline numbers; Individual Protection Assistance (In-kind); medical services and Victim Assistance (VA) specialized services (emergency and continuing medical care; rehabilitation; psychological and psycho-social support; socio-economic inclusion); support to person with special needs, including persons with disabilities and older persons, for specific health, rehabilitation and assistive needs; eviction prevention and response; mobile and remote deployment and service delivery; and providing easily accessible, gender-sensitive counselling and care services for survivors of sexual violence and their children where appropriate. It also can entail provision of economic opportunities to protect against trafficking, sexual exploitation and abuse, enforced prostitution, or other abusive and dangerous sources of income, as well as other similar activities."/>
    <x v="13"/>
    <x v="2"/>
    <s v="Description: This indicator tracks the number of affected people who have benefited from any type of Individual Protection Assistance, or other essential protection-related kits, items or in-kind support. It does not include support provided through cash, financial or voucher. Key considerations: This includes assistance in the form of in-kind, kits (dignity kits, protection kits), material (cellphones, means of transportation, etc.) It also counts those who benefited from specialized services such as eviction prevention and response, Victim Assistance (VA) specialized services, medical services, economic opportunities beyond cash, vouchers or financial support, and others. This indicator captures the widest array of activities across all areas of protection. It is meant to capture of material support to an individual, that is not a service. As such, it is important to well define with partners what it will include to establish proper data collection and monitoring. Data collection: The collection should be SADD disaggregated and ensure the identification of type of specialized service under which the assistance is provided."/>
    <x v="7"/>
    <s v="People affected"/>
    <s v="Transportation assistance "/>
    <x v="1"/>
    <m/>
    <m/>
    <m/>
    <m/>
  </r>
  <r>
    <x v="1"/>
    <x v="1"/>
    <s v="P02.3"/>
    <x v="5"/>
    <x v="12"/>
    <s v="This activity includes specific support provided through Individual Protection Assistance, including provision of essential protection-related kits or items, delivered to people affected as individual persons. It can include, among others, transportation assistance; prepositioning of kits for persons with specific needs and dignity kits distribution; communication assistance, including distribution of cell-phones with hotline numbers; Individual Protection Assistance (In-kind); medical services and Victim Assistance (VA) specialized services (emergency and continuing medical care; rehabilitation; psychological and psycho-social support; socio-economic inclusion); support to person with special needs, including persons with disabilities and older persons, for specific health, rehabilitation and assistive needs; eviction prevention and response; mobile and remote deployment and service delivery; and providing easily accessible, gender-sensitive counselling and care services for survivors of sexual violence and their children where appropriate. It also can entail provision of economic opportunities to protect against trafficking, sexual exploitation and abuse, enforced prostitution, or other abusive and dangerous sources of income, as well as other similar activities."/>
    <x v="13"/>
    <x v="2"/>
    <s v="Description: This indicator tracks the number of affected people who have benefited from any type of Individual Protection Assistance, or other essential protection-related kits, items or in-kind support. It does not include support provided through cash, financial or voucher. Key considerations: This includes assistance in the form of in-kind, kits (dignity kits, protection kits), material (cellphones, means of transportation, etc.) It also counts those who benefited from specialized services such as eviction prevention and response, Victim Assistance (VA) specialized services, medical services, economic opportunities beyond cash, vouchers or financial support, and others. This indicator captures the widest array of activities across all areas of protection. It is meant to capture of material support to an individual, that is not a service. As such, it is important to well define with partners what it will include to establish proper data collection and monitoring. Data collection: The collection should be SADD disaggregated and ensure the identification of type of specialized service under which the assistance is provided."/>
    <x v="7"/>
    <s v="People affected"/>
    <s v="Prepositioning of kits for persons with specific needs"/>
    <x v="1"/>
    <m/>
    <m/>
    <m/>
    <m/>
  </r>
  <r>
    <x v="1"/>
    <x v="1"/>
    <s v="P02.3"/>
    <x v="5"/>
    <x v="12"/>
    <s v="This activity includes specific support provided through Individual Protection Assistance, including provision of essential protection-related kits or items, delivered to people affected as individual persons. It can include, among others, transportation assistance; prepositioning of kits for persons with specific needs and dignity kits distribution; communication assistance, including distribution of cell-phones with hotline numbers; Individual Protection Assistance (In-kind); medical services and Victim Assistance (VA) specialized services (emergency and continuing medical care; rehabilitation; psychological and psycho-social support; socio-economic inclusion); support to person with special needs, including persons with disabilities and older persons, for specific health, rehabilitation and assistive needs; eviction prevention and response; mobile and remote deployment and service delivery; and providing easily accessible, gender-sensitive counselling and care services for survivors of sexual violence and their children where appropriate. It also can entail provision of economic opportunities to protect against trafficking, sexual exploitation and abuse, enforced prostitution, or other abusive and dangerous sources of income, as well as other similar activities."/>
    <x v="13"/>
    <x v="2"/>
    <s v="Description: This indicator tracks the number of affected people who have benefited from any type of Individual Protection Assistance, or other essential protection-related kits, items or in-kind support. It does not include support provided through cash, financial or voucher. Key considerations: This includes assistance in the form of in-kind, kits (dignity kits, protection kits), material (cellphones, means of transportation, etc.) It also counts those who benefited from specialized services such as eviction prevention and response, Victim Assistance (VA) specialized services, medical services, economic opportunities beyond cash, vouchers or financial support, and others. This indicator captures the widest array of activities across all areas of protection. It is meant to capture of material support to an individual, that is not a service. As such, it is important to well define with partners what it will include to establish proper data collection and monitoring. Data collection: The collection should be SADD disaggregated and ensure the identification of type of specialized service under which the assistance is provided."/>
    <x v="7"/>
    <s v="People affected"/>
    <s v="Distribution of cell-phones with hotline numbers"/>
    <x v="1"/>
    <m/>
    <m/>
    <m/>
    <m/>
  </r>
  <r>
    <x v="1"/>
    <x v="1"/>
    <s v="P02.3"/>
    <x v="5"/>
    <x v="12"/>
    <s v="This activity includes specific support provided through Individual Protection Assistance, including provision of essential protection-related kits or items, delivered to people affected as individual persons. It can include, among others, transportation assistance; prepositioning of kits for persons with specific needs and dignity kits distribution; communication assistance, including distribution of cell-phones with hotline numbers; Individual Protection Assistance (In-kind); medical services and Victim Assistance (VA) specialized services (emergency and continuing medical care; rehabilitation; psychological and psycho-social support; socio-economic inclusion); support to person with special needs, including persons with disabilities and older persons, for specific health, rehabilitation and assistive needs; eviction prevention and response; mobile and remote deployment and service delivery; and providing easily accessible, gender-sensitive counselling and care services for survivors of sexual violence and their children where appropriate. It also can entail provision of economic opportunities to protect against trafficking, sexual exploitation and abuse, enforced prostitution, or other abusive and dangerous sources of income, as well as other similar activities."/>
    <x v="13"/>
    <x v="2"/>
    <s v="Description: This indicator tracks the number of affected people who have benefited from any type of Individual Protection Assistance, or other essential protection-related kits, items or in-kind support. It does not include support provided through cash, financial or voucher. Key considerations: This includes assistance in the form of in-kind, kits (dignity kits, protection kits), material (cellphones, means of transportation, etc.) It also counts those who benefited from specialized services such as eviction prevention and response, Victim Assistance (VA) specialized services, medical services, economic opportunities beyond cash, vouchers or financial support, and others. This indicator captures the widest array of activities across all areas of protection. It is meant to capture of material support to an individual, that is not a service. As such, it is important to well define with partners what it will include to establish proper data collection and monitoring. Data collection: The collection should be SADD disaggregated and ensure the identification of type of specialized service under which the assistance is provided."/>
    <x v="7"/>
    <s v="People affected"/>
    <s v="Provision of economic opportunities to protect against trafficking, sexual exploitation and abuse, enforced prostitution, or other abusive and dangerous sources of income"/>
    <x v="1"/>
    <m/>
    <m/>
    <m/>
    <m/>
  </r>
  <r>
    <x v="1"/>
    <x v="1"/>
    <s v="P02.3"/>
    <x v="5"/>
    <x v="12"/>
    <s v="This activity includes specific support provided through Individual Protection Assistance, including provision of essential protection-related kits or items, delivered to people affected as individual persons. It can include, among others, transportation assistance; prepositioning of kits for persons with specific needs and dignity kits distribution; communication assistance, including distribution of cell-phones with hotline numbers; Individual Protection Assistance (In-kind); medical services and Victim Assistance (VA) specialized services (emergency and continuing medical care; rehabilitation; psychological and psycho-social support; socio-economic inclusion); support to person with special needs, including persons with disabilities and older persons, for specific health, rehabilitation and assistive needs; eviction prevention and response; mobile and remote deployment and service delivery; and providing easily accessible, gender-sensitive counselling and care services for survivors of sexual violence and their children where appropriate. It also can entail provision of economic opportunities to protect against trafficking, sexual exploitation and abuse, enforced prostitution, or other abusive and dangerous sources of income, as well as other similar activities."/>
    <x v="13"/>
    <x v="2"/>
    <s v="Description: This indicator tracks the number of affected people who have benefited from any type of Individual Protection Assistance, or other essential protection-related kits, items or in-kind support. It does not include support provided through cash, financial or voucher. Key considerations: This includes assistance in the form of in-kind, kits (dignity kits, protection kits), material (cellphones, means of transportation, etc.) It also counts those who benefited from specialized services such as eviction prevention and response, Victim Assistance (VA) specialized services, medical services, economic opportunities beyond cash, vouchers or financial support, and others. This indicator captures the widest array of activities across all areas of protection. It is meant to capture of material support to an individual, that is not a service. As such, it is important to well define with partners what it will include to establish proper data collection and monitoring. Data collection: The collection should be SADD disaggregated and ensure the identification of type of specialized service under which the assistance is provided."/>
    <x v="7"/>
    <s v="People affected"/>
    <s v="Dignity kits distribution"/>
    <x v="3"/>
    <m/>
    <m/>
    <s v="# of females reached with provision of dignity kits"/>
    <s v="Dignity kits  typically contain menstrual hygiene materials, soap, underwear and information on _x000a_available GBV services, including where and how to access those services."/>
  </r>
  <r>
    <x v="1"/>
    <x v="1"/>
    <s v="P02.3"/>
    <x v="5"/>
    <x v="12"/>
    <s v="This activity includes specific support provided through Individual Protection Assistance, including provision of essential protection-related kits or items, delivered to people affected as individual persons. It can include, among others, transportation assistance; prepositioning of kits for persons with specific needs and dignity kits distribution; communication assistance, including distribution of cell-phones with hotline numbers; Individual Protection Assistance (In-kind); medical services and Victim Assistance (VA) specialized services (emergency and continuing medical care; rehabilitation; psychological and psycho-social support; socio-economic inclusion); support to person with special needs, including persons with disabilities and older persons, for specific health, rehabilitation and assistive needs; eviction prevention and response; mobile and remote deployment and service delivery; and providing easily accessible, gender-sensitive counselling and care services for survivors of sexual violence and their children where appropriate. It also can entail provision of economic opportunities to protect against trafficking, sexual exploitation and abuse, enforced prostitution, or other abusive and dangerous sources of income, as well as other similar activities."/>
    <x v="13"/>
    <x v="2"/>
    <s v="Description: This indicator tracks the number of affected people who have benefited from any type of Individual Protection Assistance, or other essential protection-related kits, items or in-kind support. It does not include support provided through cash, financial or voucher. Key considerations: This includes assistance in the form of in-kind, kits (dignity kits, protection kits), material (cellphones, means of transportation, etc.) It also counts those who benefited from specialized services such as eviction prevention and response, Victim Assistance (VA) specialized services, medical services, economic opportunities beyond cash, vouchers or financial support, and others. This indicator captures the widest array of activities across all areas of protection. It is meant to capture of material support to an individual, that is not a service. As such, it is important to well define with partners what it will include to establish proper data collection and monitoring. Data collection: The collection should be SADD disaggregated and ensure the identification of type of specialized service under which the assistance is provided."/>
    <x v="7"/>
    <s v="People affected"/>
    <s v="Eviction Prevention and Response"/>
    <x v="2"/>
    <m/>
    <m/>
    <s v="Number of households at risk of eviction or in situation of forced eviction provided with support (access to land services, support to Shelter construction/rehabilitation)"/>
    <m/>
  </r>
  <r>
    <x v="1"/>
    <x v="1"/>
    <s v="P02.3"/>
    <x v="5"/>
    <x v="12"/>
    <s v="This activity includes specific support provided through Individual Protection Assistance, including provision of essential protection-related kits or items, delivered to people affected as individual persons. It can include, among others, transportation assistance; prepositioning of kits for persons with specific needs and dignity kits distribution; communication assistance, including distribution of cell-phones with hotline numbers; Individual Protection Assistance (In-kind); medical services and Victim Assistance (VA) specialized services (emergency and continuing medical care; rehabilitation; psychological and psycho-social support; socio-economic inclusion); support to person with special needs, including persons with disabilities and older persons, for specific health, rehabilitation and assistive needs; eviction prevention and response; mobile and remote deployment and service delivery; and providing easily accessible, gender-sensitive counselling and care services for survivors of sexual violence and their children where appropriate. It also can entail provision of economic opportunities to protect against trafficking, sexual exploitation and abuse, enforced prostitution, or other abusive and dangerous sources of income, as well as other similar activities."/>
    <x v="13"/>
    <x v="2"/>
    <s v="Description: This indicator tracks the number of affected people who have benefited from any type of Individual Protection Assistance, or other essential protection-related kits, items or in-kind support. It does not include support provided through cash, financial or voucher. Key considerations: This includes assistance in the form of in-kind, kits (dignity kits, protection kits), material (cellphones, means of transportation, etc.) It also counts those who benefited from specialized services such as eviction prevention and response, Victim Assistance (VA) specialized services, medical services, economic opportunities beyond cash, vouchers or financial support, and others. This indicator captures the widest array of activities across all areas of protection. It is meant to capture of material support to an individual, that is not a service. As such, it is important to well define with partners what it will include to establish proper data collection and monitoring. Data collection: The collection should be SADD disaggregated and ensure the identification of type of specialized service under which the assistance is provided."/>
    <x v="7"/>
    <s v="People affected"/>
    <s v="Eviction Prevention and Response"/>
    <x v="2"/>
    <m/>
    <m/>
    <s v="Number of individuals protected from forced eviction through preventive engagements "/>
    <m/>
  </r>
  <r>
    <x v="1"/>
    <x v="1"/>
    <s v="P02.3"/>
    <x v="5"/>
    <x v="12"/>
    <s v="This activity includes specific support provided through Individual Protection Assistance, including provision of essential protection-related kits or items, delivered to people affected as individual persons. It can include, among others, transportation assistance; prepositioning of kits for persons with specific needs and dignity kits distribution; communication assistance, including distribution of cell-phones with hotline numbers; Individual Protection Assistance (In-kind); medical services and Victim Assistance (VA) specialized services (emergency and continuing medical care; rehabilitation; psychological and psycho-social support; socio-economic inclusion); support to person with special needs, including persons with disabilities and older persons, for specific health, rehabilitation and assistive needs; eviction prevention and response; mobile and remote deployment and service delivery; and providing easily accessible, gender-sensitive counselling and care services for survivors of sexual violence and their children where appropriate. It also can entail provision of economic opportunities to protect against trafficking, sexual exploitation and abuse, enforced prostitution, or other abusive and dangerous sources of income, as well as other similar activities."/>
    <x v="13"/>
    <x v="2"/>
    <s v="Description: This indicator tracks the number of affected people who have benefited from any type of Individual Protection Assistance, or other essential protection-related kits, items or in-kind support. It does not include support provided through cash, financial or voucher. Key considerations: This includes assistance in the form of in-kind, kits (dignity kits, protection kits), material (cellphones, means of transportation, etc.) It also counts those who benefited from specialized services such as eviction prevention and response, Victim Assistance (VA) specialized services, medical services, economic opportunities beyond cash, vouchers or financial support, and others. This indicator captures the widest array of activities across all areas of protection. It is meant to capture of material support to an individual, that is not a service. As such, it is important to well define with partners what it will include to establish proper data collection and monitoring. Data collection: The collection should be SADD disaggregated and ensure the identification of type of specialized service under which the assistance is provided."/>
    <x v="7"/>
    <s v="People affected"/>
    <s v="Individual Protection Assistance (Cash)"/>
    <x v="1"/>
    <m/>
    <m/>
    <m/>
    <m/>
  </r>
  <r>
    <x v="1"/>
    <x v="1"/>
    <s v="P02.3"/>
    <x v="5"/>
    <x v="12"/>
    <s v="This activity includes specific support provided through Individual Protection Assistance, including provision of essential protection-related kits or items, delivered to people affected as individual persons. It can include, among others, transportation assistance; prepositioning of kits for persons with specific needs and dignity kits distribution; communication assistance, including distribution of cell-phones with hotline numbers; Individual Protection Assistance (In-kind); medical services and Victim Assistance (VA) specialized services (emergency and continuing medical care; rehabilitation; psychological and psycho-social support; socio-economic inclusion); support to person with special needs, including persons with disabilities and older persons, for specific health, rehabilitation and assistive needs; eviction prevention and response; mobile and remote deployment and service delivery; and providing easily accessible, gender-sensitive counselling and care services for survivors of sexual violence and their children where appropriate. It also can entail provision of economic opportunities to protect against trafficking, sexual exploitation and abuse, enforced prostitution, or other abusive and dangerous sources of income, as well as other similar activities."/>
    <x v="13"/>
    <x v="2"/>
    <s v="Description: This indicator tracks the number of affected people who have benefited from any type of Individual Protection Assistance, or other essential protection-related kits, items or in-kind support. It does not include support provided through cash, financial or voucher. Key considerations: This includes assistance in the form of in-kind, kits (dignity kits, protection kits), material (cellphones, means of transportation, etc.) It also counts those who benefited from specialized services such as eviction prevention and response, Victim Assistance (VA) specialized services, medical services, economic opportunities beyond cash, vouchers or financial support, and others. This indicator captures the widest array of activities across all areas of protection. It is meant to capture of material support to an individual, that is not a service. As such, it is important to well define with partners what it will include to establish proper data collection and monitoring. Data collection: The collection should be SADD disaggregated and ensure the identification of type of specialized service under which the assistance is provided."/>
    <x v="7"/>
    <s v="People affected"/>
    <s v="Individual Protection Assistance (In-kind)"/>
    <x v="1"/>
    <m/>
    <m/>
    <m/>
    <m/>
  </r>
  <r>
    <x v="1"/>
    <x v="1"/>
    <s v="P02.3"/>
    <x v="5"/>
    <x v="12"/>
    <s v="This activity includes specific support provided through Individual Protection Assistance, including provision of essential protection-related kits or items, delivered to people affected as individual persons. It can include, among others, transportation assistance; prepositioning of kits for persons with specific needs and dignity kits distribution; communication assistance, including distribution of cell-phones with hotline numbers; Individual Protection Assistance (In-kind); medical services and Victim Assistance (VA) specialized services (emergency and continuing medical care; rehabilitation; psychological and psycho-social support; socio-economic inclusion); support to person with special needs, including persons with disabilities and older persons, for specific health, rehabilitation and assistive needs; eviction prevention and response; mobile and remote deployment and service delivery; and providing easily accessible, gender-sensitive counselling and care services for survivors of sexual violence and their children where appropriate. It also can entail provision of economic opportunities to protect against trafficking, sexual exploitation and abuse, enforced prostitution, or other abusive and dangerous sources of income, as well as other similar activities."/>
    <x v="13"/>
    <x v="2"/>
    <s v="Description: This indicator tracks the number of affected people who have benefited from any type of Individual Protection Assistance, or other essential protection-related kits, items or in-kind support. It does not include support provided through cash, financial or voucher. Key considerations: This includes assistance in the form of in-kind, kits (dignity kits, protection kits), material (cellphones, means of transportation, etc.) It also counts those who benefited from specialized services such as eviction prevention and response, Victim Assistance (VA) specialized services, medical services, economic opportunities beyond cash, vouchers or financial support, and others. This indicator captures the widest array of activities across all areas of protection. It is meant to capture of material support to an individual, that is not a service. As such, it is important to well define with partners what it will include to establish proper data collection and monitoring. Data collection: The collection should be SADD disaggregated and ensure the identification of type of specialized service under which the assistance is provided."/>
    <x v="7"/>
    <s v="People affected"/>
    <s v="Medical services"/>
    <x v="1"/>
    <m/>
    <m/>
    <m/>
    <m/>
  </r>
  <r>
    <x v="1"/>
    <x v="1"/>
    <s v="P02.3"/>
    <x v="5"/>
    <x v="12"/>
    <s v="This activity includes specific support provided through Individual Protection Assistance, including provision of essential protection-related kits or items, delivered to people affected as individual persons. It can include, among others, transportation assistance; prepositioning of kits for persons with specific needs and dignity kits distribution; communication assistance, including distribution of cell-phones with hotline numbers; Individual Protection Assistance (In-kind); medical services and Victim Assistance (VA) specialized services (emergency and continuing medical care; rehabilitation; psychological and psycho-social support; socio-economic inclusion); support to person with special needs, including persons with disabilities and older persons, for specific health, rehabilitation and assistive needs; eviction prevention and response; mobile and remote deployment and service delivery; and providing easily accessible, gender-sensitive counselling and care services for survivors of sexual violence and their children where appropriate. It also can entail provision of economic opportunities to protect against trafficking, sexual exploitation and abuse, enforced prostitution, or other abusive and dangerous sources of income, as well as other similar activities."/>
    <x v="13"/>
    <x v="2"/>
    <s v="Description: This indicator tracks the number of affected people who have benefited from any type of Individual Protection Assistance, or other essential protection-related kits, items or in-kind support. It does not include support provided through cash, financial or voucher. Key considerations: This includes assistance in the form of in-kind, kits (dignity kits, protection kits), material (cellphones, means of transportation, etc.) It also counts those who benefited from specialized services such as eviction prevention and response, Victim Assistance (VA) specialized services, medical services, economic opportunities beyond cash, vouchers or financial support, and others. This indicator captures the widest array of activities across all areas of protection. It is meant to capture of material support to an individual, that is not a service. As such, it is important to well define with partners what it will include to establish proper data collection and monitoring. Data collection: The collection should be SADD disaggregated and ensure the identification of type of specialized service under which the assistance is provided."/>
    <x v="7"/>
    <s v="People affected"/>
    <s v="Support to person with special needs, including persons with disabilities and older persons, for specific health, rehabilitation and assistive needs"/>
    <x v="1"/>
    <m/>
    <m/>
    <m/>
    <m/>
  </r>
  <r>
    <x v="1"/>
    <x v="1"/>
    <s v="P02.3"/>
    <x v="5"/>
    <x v="12"/>
    <s v="This activity includes specific support provided through Individual Protection Assistance, including provision of essential protection-related kits or items, delivered to people affected as individual persons. It can include, among others, transportation assistance; prepositioning of kits for persons with specific needs and dignity kits distribution; communication assistance, including distribution of cell-phones with hotline numbers; Individual Protection Assistance (In-kind); medical services and Victim Assistance (VA) specialized services (emergency and continuing medical care; rehabilitation; psychological and psycho-social support; socio-economic inclusion); support to person with special needs, including persons with disabilities and older persons, for specific health, rehabilitation and assistive needs; eviction prevention and response; mobile and remote deployment and service delivery; and providing easily accessible, gender-sensitive counselling and care services for survivors of sexual violence and their children where appropriate. It also can entail provision of economic opportunities to protect against trafficking, sexual exploitation and abuse, enforced prostitution, or other abusive and dangerous sources of income, as well as other similar activities."/>
    <x v="13"/>
    <x v="2"/>
    <s v="Description: This indicator tracks the number of affected people who have benefited from any type of Individual Protection Assistance, or other essential protection-related kits, items or in-kind support. It does not include support provided through cash, financial or voucher. Key considerations: This includes assistance in the form of in-kind, kits (dignity kits, protection kits), material (cellphones, means of transportation, etc.) It also counts those who benefited from specialized services such as eviction prevention and response, Victim Assistance (VA) specialized services, medical services, economic opportunities beyond cash, vouchers or financial support, and others. This indicator captures the widest array of activities across all areas of protection. It is meant to capture of material support to an individual, that is not a service. As such, it is important to well define with partners what it will include to establish proper data collection and monitoring. Data collection: The collection should be SADD disaggregated and ensure the identification of type of specialized service under which the assistance is provided."/>
    <x v="7"/>
    <s v="People affected"/>
    <s v="Communication assistance"/>
    <x v="1"/>
    <m/>
    <m/>
    <m/>
    <m/>
  </r>
  <r>
    <x v="1"/>
    <x v="1"/>
    <s v="P02.3"/>
    <x v="5"/>
    <x v="12"/>
    <s v="This activity includes specific support provided through Individual Protection Assistance, including provision of essential protection-related kits or items, delivered to people affected as individual persons. It can include, among others, transportation assistance; prepositioning of kits for persons with specific needs and dignity kits distribution; communication assistance, including distribution of cell-phones with hotline numbers; Individual Protection Assistance (In-kind); medical services and Victim Assistance (VA) specialized services (emergency and continuing medical care; rehabilitation; psychological and psycho-social support; socio-economic inclusion); support to person with special needs, including persons with disabilities and older persons, for specific health, rehabilitation and assistive needs; eviction prevention and response; mobile and remote deployment and service delivery; and providing easily accessible, gender-sensitive counselling and care services for survivors of sexual violence and their children where appropriate. It also can entail provision of economic opportunities to protect against trafficking, sexual exploitation and abuse, enforced prostitution, or other abusive and dangerous sources of income, as well as other similar activities."/>
    <x v="13"/>
    <x v="2"/>
    <s v="Description: This indicator tracks the number of affected people who have benefited from any type of Individual Protection Assistance, or other essential protection-related kits, items or in-kind support. It does not include support provided through cash, financial or voucher. Key considerations: This includes assistance in the form of in-kind, kits (dignity kits, protection kits), material (cellphones, means of transportation, etc.) It also counts those who benefited from specialized services such as eviction prevention and response, Victim Assistance (VA) specialized services, medical services, economic opportunities beyond cash, vouchers or financial support, and others. This indicator captures the widest array of activities across all areas of protection. It is meant to capture of material support to an individual, that is not a service. As such, it is important to well define with partners what it will include to establish proper data collection and monitoring. Data collection: The collection should be SADD disaggregated and ensure the identification of type of specialized service under which the assistance is provided."/>
    <x v="7"/>
    <s v="People affected"/>
    <s v="Mobile and remote deployment and service delivery"/>
    <x v="1"/>
    <m/>
    <m/>
    <m/>
    <m/>
  </r>
  <r>
    <x v="1"/>
    <x v="1"/>
    <s v="P02.3"/>
    <x v="5"/>
    <x v="12"/>
    <s v="This activity includes specific support provided through Individual Protection Assistance, including provision of essential protection-related kits or items, delivered to people affected as individual persons. It can include, among others, transportation assistance; prepositioning of kits for persons with specific needs and dignity kits distribution; communication assistance, including distribution of cell-phones with hotline numbers; Individual Protection Assistance (In-kind); medical services and Victim Assistance (VA) specialized services (emergency and continuing medical care; rehabilitation; psychological and psycho-social support; socio-economic inclusion); support to person with special needs, including persons with disabilities and older persons, for specific health, rehabilitation and assistive needs; eviction prevention and response; mobile and remote deployment and service delivery; and providing easily accessible, gender-sensitive counselling and care services for survivors of sexual violence and their children where appropriate. It also can entail provision of economic opportunities to protect against trafficking, sexual exploitation and abuse, enforced prostitution, or other abusive and dangerous sources of income, as well as other similar activities."/>
    <x v="13"/>
    <x v="2"/>
    <s v="Description: This indicator tracks the number of affected people who have benefited from any type of Individual Protection Assistance, or other essential protection-related kits, items or in-kind support. It does not include support provided through cash, financial or voucher. Key considerations: This includes assistance in the form of in-kind, kits (dignity kits, protection kits), material (cellphones, means of transportation, etc.) It also counts those who benefited from specialized services such as eviction prevention and response, Victim Assistance (VA) specialized services, medical services, economic opportunities beyond cash, vouchers or financial support, and others. This indicator captures the widest array of activities across all areas of protection. It is meant to capture of material support to an individual, that is not a service. As such, it is important to well define with partners what it will include to establish proper data collection and monitoring. Data collection: The collection should be SADD disaggregated and ensure the identification of type of specialized service under which the assistance is provided."/>
    <x v="7"/>
    <s v="People affected"/>
    <s v="Providing easily accessible, gender-sensitive counselling and care services for survivors of sexual violence and their children where appropriate"/>
    <x v="1"/>
    <m/>
    <m/>
    <m/>
    <m/>
  </r>
  <r>
    <x v="1"/>
    <x v="1"/>
    <s v="P02.3"/>
    <x v="5"/>
    <x v="12"/>
    <s v="This activity includes specific support provided through Individual Protection Assistance, including provision of essential protection-related kits or items, delivered to people affected as individual persons. It can include, among others, transportation assistance; prepositioning of kits for persons with specific needs and dignity kits distribution; communication assistance, including distribution of cell-phones with hotline numbers; Individual Protection Assistance (In-kind); medical services and Victim Assistance (VA) specialized services (emergency and continuing medical care; rehabilitation; psychological and psycho-social support; socio-economic inclusion); support to person with special needs, including persons with disabilities and older persons, for specific health, rehabilitation and assistive needs; eviction prevention and response; mobile and remote deployment and service delivery; and providing easily accessible, gender-sensitive counselling and care services for survivors of sexual violence and their children where appropriate. It also can entail provision of economic opportunities to protect against trafficking, sexual exploitation and abuse, enforced prostitution, or other abusive and dangerous sources of income, as well as other similar activities."/>
    <x v="13"/>
    <x v="2"/>
    <s v="Description: This indicator tracks the number of affected people who have benefited from any type of Individual Protection Assistance, or other essential protection-related kits, items or in-kind support. It does not include support provided through cash, financial or voucher. Key considerations: This includes assistance in the form of in-kind, kits (dignity kits, protection kits), material (cellphones, means of transportation, etc.) It also counts those who benefited from specialized services such as eviction prevention and response, Victim Assistance (VA) specialized services, medical services, economic opportunities beyond cash, vouchers or financial support, and others. This indicator captures the widest array of activities across all areas of protection. It is meant to capture of material support to an individual, that is not a service. As such, it is important to well define with partners what it will include to establish proper data collection and monitoring. Data collection: The collection should be SADD disaggregated and ensure the identification of type of specialized service under which the assistance is provided."/>
    <x v="7"/>
    <s v="People affected"/>
    <s v="Victim Assistance (VA) specialized services (emergency and continuing medical care; rehabilitation; psychological and psycho-social support; socio-economic inclusion)"/>
    <x v="4"/>
    <m/>
    <m/>
    <s v="# of VA service direct and indirect beneficiaries"/>
    <m/>
  </r>
  <r>
    <x v="1"/>
    <x v="1"/>
    <s v="P02.3"/>
    <x v="5"/>
    <x v="13"/>
    <s v="This activity includes all financial, cash or voucher assistance for protection outcomes, delivered to people affected as individual persons. It can include, among others, the disbursement of emergency case management funds (cash or direct payments) to support urgent needs; GBV specific cash and voucher assistance or HLP specific eviction, prevention and response, as well as other similar activities."/>
    <x v="14"/>
    <x v="2"/>
    <s v="Description: This indicator tracks the number of affected people who benefited from emergency cash and voucher assistance or direct service payments. Key considerations: This includes direct cash payments, vouchers, direct service payments, and subsidies. Data collection: If one person received cash assistance multiple times, they should be counted only once. It is advisable to maintain record of the different assistance received for communication and other engagement purposes."/>
    <x v="9"/>
    <s v="People affected"/>
    <s v="Disburse emergency case management funds (cash or direct payments) to support urgent child protection needs"/>
    <x v="0"/>
    <s v="CM4.1"/>
    <s v="CM4"/>
    <s v="Number of children benefiting from emergency case management funds (e.g., cash assistance, direct service payments)."/>
    <m/>
  </r>
  <r>
    <x v="1"/>
    <x v="1"/>
    <s v="P02.3"/>
    <x v="5"/>
    <x v="13"/>
    <s v="This activity includes all financial, cash or voucher assistance for protection outcomes, delivered to people affected as individual persons. It can include, among others, the disbursement of emergency case management funds (cash or direct payments) to support urgent needs; GBV specific cash and voucher assistance or HLP specific eviction, prevention and response, as well as other similar activities."/>
    <x v="14"/>
    <x v="2"/>
    <s v="Description: This indicator tracks the number of affected people who benefited from emergency cash and voucher assistance or direct service payments. Key considerations: This includes direct cash payments, vouchers, direct service payments, and subsidies. Data collection: If one person received cash assistance multiple times, they should be counted only once. It is advisable to maintain record of the different assistance received for communication and other engagement purposes."/>
    <x v="9"/>
    <s v="People affected"/>
    <s v="Cash and Voucher assistance"/>
    <x v="1"/>
    <m/>
    <m/>
    <m/>
    <m/>
  </r>
  <r>
    <x v="1"/>
    <x v="1"/>
    <s v="P02.3"/>
    <x v="5"/>
    <x v="13"/>
    <s v="This activity includes all financial, cash or voucher assistance for protection outcomes, delivered to people affected as individual persons. It can include, among others, the disbursement of emergency case management funds (cash or direct payments) to support urgent needs; GBV specific cash and voucher assistance or HLP specific eviction, prevention and response, as well as other similar activities."/>
    <x v="14"/>
    <x v="2"/>
    <s v="Description: This indicator tracks the number of affected people who benefited from emergency cash and voucher assistance or direct service payments. Key considerations: This includes direct cash payments, vouchers, direct service payments, and subsidies. Data collection: If one person received cash assistance multiple times, they should be counted only once. It is advisable to maintain record of the different assistance received for communication and other engagement purposes."/>
    <x v="9"/>
    <s v="People affected"/>
    <s v="Cash and Voucher Assistance"/>
    <x v="3"/>
    <m/>
    <m/>
    <s v="# of people reached with cash and voucher assistance through GBV case management and/or other GBV response"/>
    <s v="Cash and voucher assistance designed to address GBV survivors-related risks and needs"/>
  </r>
  <r>
    <x v="1"/>
    <x v="1"/>
    <s v="P02.3"/>
    <x v="5"/>
    <x v="13"/>
    <s v="This activity includes all financial, cash or voucher assistance for protection outcomes, delivered to people affected as individual persons. It can include, among others, the disbursement of emergency case management funds (cash or direct payments) to support urgent needs; GBV specific cash and voucher assistance or HLP specific eviction, prevention and response, as well as other similar activities."/>
    <x v="14"/>
    <x v="2"/>
    <s v="Description: This indicator tracks the number of affected people who benefited from emergency cash and voucher assistance or direct service payments. Key considerations: This includes direct cash payments, vouchers, direct service payments, and subsidies. Data collection: If one person received cash assistance multiple times, they should be counted only once. It is advisable to maintain record of the different assistance received for communication and other engagement purposes."/>
    <x v="9"/>
    <s v="People affected"/>
    <s v="Eviction Prevention and Response"/>
    <x v="2"/>
    <m/>
    <m/>
    <s v="Number of households at risk of eviction or in situation of forced eviction provided with support (cash for rent assistance or rent subsidy)"/>
    <m/>
  </r>
  <r>
    <x v="1"/>
    <x v="1"/>
    <s v="P02.3"/>
    <x v="5"/>
    <x v="14"/>
    <s v="This activity includes support for family tracing and reunification, delivered to people affected as individual persons. It can include, among others, identifying and documenting unaccompanied and separated children (UASC) in accordance with child protection criteria, and entering their information into an approved case management system for follow-up, tracing and care planning; and facilitating the physical reunification of a separated child with their family, ensuring accompaniment and documentation, as well as other similar activities."/>
    <x v="15"/>
    <x v="2"/>
    <s v="Description: This indicator tracks the number of children identified as unaccompanied or separated (UASC) from their families due to emergency situations or other vulnerabilities and whose information is formally documented, and the number of UASC who are successfully reintegrated with their families or primary caregivers. Key Considerations: Identification: The process of recognizing children as UASC using child protection criteria (as defined in CPMS Standard 13). Documentation: It refers to the formal recording of UASC cases within a structured child protection case management system (e.g., CPIMS+). This does NOT include general lists, registration by non-CP actors, or referral records that are not linked to case management. Reunification: Reunification is completed when the child is physically placed back with their family or primary caregivers, and the process adheres to international best practices for family reunification, including assessments and preparation for reintegration. Data Collection: Case management records confirming the reunification status (documented case files)."/>
    <x v="8"/>
    <s v="People affected"/>
    <s v="Identify and document unaccompanied and separated children (UASC) in accordance with child protection criteria, and enter their information into an approved case management system for follow-up, tracing, and care planning."/>
    <x v="0"/>
    <s v="UASC1.1"/>
    <s v="UASC1"/>
    <s v="Number of unaccompanied and separated children (UASC) identified and documented through case management systems."/>
    <m/>
  </r>
  <r>
    <x v="1"/>
    <x v="1"/>
    <s v="P02.3"/>
    <x v="5"/>
    <x v="14"/>
    <s v="This activity includes support for family tracing and reunification, delivered to people affected as individual persons. It can include, among others, identifying and documenting unaccompanied and separated children (UASC) in accordance with child protection criteria, and entering their information into an approved case management system for follow-up, tracing and care planning; and facilitating the physical reunification of a separated child with their family, ensuring accompaniment and documentation, as well as other similar activities."/>
    <x v="15"/>
    <x v="2"/>
    <s v="Description: This indicator tracks the number of children identified as unaccompanied or separated (UASC) from their families due to emergency situations or other vulnerabilities and whose information is formally documented, and the number of UASC who are successfully reintegrated with their families or primary caregivers. Key Considerations: Identification: The process of recognizing children as UASC using child protection criteria (as defined in CPMS Standard 13). Documentation: It refers to the formal recording of UASC cases within a structured child protection case management system (e.g., CPIMS+). This does NOT include general lists, registration by non-CP actors, or referral records that are not linked to case management. Reunification: Reunification is completed when the child is physically placed back with their family or primary caregivers, and the process adheres to international best practices for family reunification, including assessments and preparation for reintegration. Data Collection: Case management records confirming the reunification status (documented case files)."/>
    <x v="8"/>
    <s v="People affected"/>
    <s v="Facilitate placement of unaccompanied child, ensuring accompaniment and documentation"/>
    <x v="0"/>
    <m/>
    <m/>
    <s v="Number of unaccompanied girls and boys  placed in alternative care arrangements."/>
    <m/>
  </r>
  <r>
    <x v="1"/>
    <x v="1"/>
    <s v="P02.3"/>
    <x v="5"/>
    <x v="14"/>
    <s v="This activity includes support for family tracing and reunification, delivered to people affected as individual persons. It can include, among others, identifying and documenting unaccompanied and separated children (UASC) in accordance with child protection criteria, and entering their information into an approved case management system for follow-up, tracing and care planning; and facilitating the physical reunification of a separated child with their family, ensuring accompaniment and documentation, as well as other similar activities."/>
    <x v="15"/>
    <x v="2"/>
    <s v="Description: This indicator tracks the number of children identified as unaccompanied or separated (UASC) from their families due to emergency situations or other vulnerabilities and whose information is formally documented, and the number of UASC who are successfully reintegrated with their families or primary caregivers. Key Considerations: Identification: The process of recognizing children as UASC using child protection criteria (as defined in CPMS Standard 13). Documentation: It refers to the formal recording of UASC cases within a structured child protection case management system (e.g., CPIMS+). This does NOT include general lists, registration by non-CP actors, or referral records that are not linked to case management. Reunification: Reunification is completed when the child is physically placed back with their family or primary caregivers, and the process adheres to international best practices for family reunification, including assessments and preparation for reintegration. Data Collection: Case management records confirming the reunification status (documented case files)."/>
    <x v="8"/>
    <s v="People affected"/>
    <s v="Facilitate the physical reunification of separated child with their family, ensuring accompaniment and documentation."/>
    <x v="0"/>
    <s v="UASC2.1"/>
    <s v="UASC2"/>
    <s v="Number ofseparated girls and boys reunified with their caregivers."/>
    <m/>
  </r>
  <r>
    <x v="1"/>
    <x v="1"/>
    <s v="P02.3"/>
    <x v="5"/>
    <x v="15"/>
    <s v="This activity includes protection risk mitigation and prevention, delivered to people affected as individual persons. It can include, among others, risk-mitigation activities at community and household level; vocational, livelihood and life-skills development activities designed to enhance resilience and mitigate GBV risk; and, where relevant, recipients of cash as part of economic interventions without GBV case management—as well as other similar activities."/>
    <x v="16"/>
    <x v="2"/>
    <s v="Description: This indicator tracks the number of affected people who have benefited from individual, household or community risk mitigation activities to enhance resilience, mitigate risk and reduce vulnerability. There is no commonly agree definition of risk mitigation activities, and they should be jointly defined in country. Key considerations: This indicator should measure activities that are not naturally fitting in other critical activities within the framework, and they are clearly associated to the mitigation of one or multiple protection risks. It can be linked to activities in sudden onset and natural disasters (i.e. earthquakes, floods, droughts, etc.) or integrated with other sectors (i.e. integrated food security-protection). Data Collection: Data should be verified through attendance lists and other references to identify individuals involved, SADD disaggregated and with clarity on the type of activity."/>
    <x v="5"/>
    <s v="People affected"/>
    <s v="Risk mitigation community and household activities"/>
    <x v="1"/>
    <m/>
    <m/>
    <m/>
    <m/>
  </r>
  <r>
    <x v="1"/>
    <x v="1"/>
    <s v="P02.3"/>
    <x v="5"/>
    <x v="15"/>
    <s v="This activity includes protection risk mitigation and prevention, delivered to people affected as individual persons. It can include, among others, risk-mitigation activities at community and household level; vocational, livelihood and life-skills development activities designed to enhance resilience and mitigate GBV risk; and, where relevant, recipients of cash as part of economic interventions without GBV case management—as well as other similar activities."/>
    <x v="16"/>
    <x v="2"/>
    <s v="Description: This indicator tracks the number of affected people who have benefited from individual, household or community risk mitigation activities to enhance resilience, mitigate risk and reduce vulnerability. There is no commonly agree definition of risk mitigation activities, and they should be jointly defined in country. Key considerations: This indicator should measure activities that are not naturally fitting in other critical activities within the framework, and they are clearly associated to the mitigation of one or multiple protection risks. It can be linked to activities in sudden onset and natural disasters (i.e. earthquakes, floods, droughts, etc.) or integrated with other sectors (i.e. integrated food security-protection). Data Collection: Data should be verified through attendance lists and other references to identify individuals involved, SADD disaggregated and with clarity on the type of activity."/>
    <x v="5"/>
    <s v="People affected"/>
    <s v="Vocational, livelihood and life-skills development activities"/>
    <x v="3"/>
    <m/>
    <m/>
    <s v="# of women and girls who have benefited from vocational, livelihood and life-skills development activities."/>
    <s v="Vocational, livelihood and life-skills development activities designed to enhance resilience and mitigate GBV risk. Recipients of cash as part of economic interventions without GBV case management are included here"/>
  </r>
  <r>
    <x v="1"/>
    <x v="1"/>
    <s v="P02.4"/>
    <x v="6"/>
    <x v="16"/>
    <s v="This activity includes support and assistance on housing, land and property, delivered to people affected as individual persons. It can include, among others, support for the allocation of unused public or private property, land and possessions to IDPs; establishing mechanisms ensuring compensation for owners whose private property has been occupied; facilitating access to existing legal procedures—or, where necessary, advocating the creation of such procedures—in cases of conflicts between IDPs and owners of property; ensuring access of owners to effective remedies; and providing legal advice for owners of property that lost deeds, property documents or whose boundaries have been destroyed, and other similar activities."/>
    <x v="17"/>
    <x v="2"/>
    <s v="Description: This indicator tracks the number of affected people and owners who have received support and assistance to access housing, land and/or property. Key considerations: This includes people who have benefited from direct housing, land and property interventions. This includes owners who have benefited from mechanisms that support them in legal advice, compensation and remedies. Support and assistance include, but are not limited to, HLP legal assistance, compensation and remedies, capacity building on HLP, support to recover or obtain HLP documents, support for security of tenure, and dispute resolution. If this indicator is used together with other HLP indicators (such as capacity building, HLP legal assistance, etc.), the maximum value from this indicator should be used to avoid duplication. Data collection: Count by SADD and type of beneficiary. Individuals will be counted only once, even if they have benefited from multiple interventions."/>
    <x v="8"/>
    <s v="People affected"/>
    <s v="Support or the allocation of unused public or private property, land and possessions to IDPs"/>
    <x v="1"/>
    <m/>
    <m/>
    <m/>
    <m/>
  </r>
  <r>
    <x v="1"/>
    <x v="1"/>
    <s v="P02.4"/>
    <x v="6"/>
    <x v="16"/>
    <s v="This activity includes support and assistance on housing, land and property, delivered to people affected as individual persons. It can include, among others, support for the allocation of unused public or private property, land and possessions to IDPs; establishing mechanisms ensuring compensation for owners whose private property has been occupied; facilitating access to existing legal procedures—or, where necessary, advocating the creation of such procedures—in cases of conflicts between IDPs and owners of property; ensuring access of owners to effective remedies; and providing legal advice for owners of property that lost deeds, property documents or whose boundaries have been destroyed, and other similar activities."/>
    <x v="17"/>
    <x v="2"/>
    <s v="Description: This indicator tracks the number of affected people and owners who have received support and assistance to access housing, land and/or property. Key considerations: This includes people who have benefited from direct housing, land and property interventions. This includes owners who have benefited from mechanisms that support them in legal advice, compensation and remedies. Support and assistance include, but are not limited to, HLP legal assistance, compensation and remedies, capacity building on HLP, support to recover or obtain HLP documents, support for security of tenure, and dispute resolution. If this indicator is used together with other HLP indicators (such as capacity building, HLP legal assistance, etc.), the maximum value from this indicator should be used to avoid duplication. Data collection: Count by SADD and type of beneficiary. Individuals will be counted only once, even if they have benefited from multiple interventions."/>
    <x v="8"/>
    <s v="People affected"/>
    <s v="Establishing of mechanisms ensuring compensation for owners whose private property has been occupied"/>
    <x v="1"/>
    <m/>
    <m/>
    <m/>
    <m/>
  </r>
  <r>
    <x v="1"/>
    <x v="1"/>
    <s v="P02.4"/>
    <x v="6"/>
    <x v="16"/>
    <s v="This activity includes support and assistance on housing, land and property, delivered to people affected as individual persons. It can include, among others, support for the allocation of unused public or private property, land and possessions to IDPs; establishing mechanisms ensuring compensation for owners whose private property has been occupied; facilitating access to existing legal procedures—or, where necessary, advocating the creation of such procedures—in cases of conflicts between IDPs and owners of property; ensuring access of owners to effective remedies; and providing legal advice for owners of property that lost deeds, property documents or whose boundaries have been destroyed, and other similar activities."/>
    <x v="17"/>
    <x v="2"/>
    <s v="Description: This indicator tracks the number of affected people and owners who have received support and assistance to access housing, land and/or property. Key considerations: This includes people who have benefited from direct housing, land and property interventions. This includes owners who have benefited from mechanisms that support them in legal advice, compensation and remedies. Support and assistance include, but are not limited to, HLP legal assistance, compensation and remedies, capacity building on HLP, support to recover or obtain HLP documents, support for security of tenure, and dispute resolution. If this indicator is used together with other HLP indicators (such as capacity building, HLP legal assistance, etc.), the maximum value from this indicator should be used to avoid duplication. Data collection: Count by SADD and type of beneficiary. Individuals will be counted only once, even if they have benefited from multiple interventions."/>
    <x v="8"/>
    <s v="People affected"/>
    <s v="Facilitating access to existing legal procedures or, where necessary, advocating the creation of such procedure in case of conflicts between IDPs and owners of property"/>
    <x v="1"/>
    <m/>
    <m/>
    <m/>
    <m/>
  </r>
  <r>
    <x v="1"/>
    <x v="1"/>
    <s v="P02.4"/>
    <x v="6"/>
    <x v="16"/>
    <s v="This activity includes support and assistance on housing, land and property, delivered to people affected as individual persons. It can include, among others, support for the allocation of unused public or private property, land and possessions to IDPs; establishing mechanisms ensuring compensation for owners whose private property has been occupied; facilitating access to existing legal procedures—or, where necessary, advocating the creation of such procedures—in cases of conflicts between IDPs and owners of property; ensuring access of owners to effective remedies; and providing legal advice for owners of property that lost deeds, property documents or whose boundaries have been destroyed, and other similar activities."/>
    <x v="17"/>
    <x v="2"/>
    <s v="Description: This indicator tracks the number of affected people and owners who have received support and assistance to access housing, land and/or property. Key considerations: This includes people who have benefited from direct housing, land and property interventions. This includes owners who have benefited from mechanisms that support them in legal advice, compensation and remedies. Support and assistance include, but are not limited to, HLP legal assistance, compensation and remedies, capacity building on HLP, support to recover or obtain HLP documents, support for security of tenure, and dispute resolution. If this indicator is used together with other HLP indicators (such as capacity building, HLP legal assistance, etc.), the maximum value from this indicator should be used to avoid duplication. Data collection: Count by SADD and type of beneficiary. Individuals will be counted only once, even if they have benefited from multiple interventions."/>
    <x v="8"/>
    <s v="People affected"/>
    <s v="Ensuring access of owners to effective remedies"/>
    <x v="1"/>
    <m/>
    <m/>
    <m/>
    <m/>
  </r>
  <r>
    <x v="1"/>
    <x v="1"/>
    <s v="P02.4"/>
    <x v="6"/>
    <x v="16"/>
    <s v="This activity includes support and assistance on housing, land and property, delivered to people affected as individual persons. It can include, among others, support for the allocation of unused public or private property, land and possessions to IDPs; establishing mechanisms ensuring compensation for owners whose private property has been occupied; facilitating access to existing legal procedures—or, where necessary, advocating the creation of such procedures—in cases of conflicts between IDPs and owners of property; ensuring access of owners to effective remedies; and providing legal advice for owners of property that lost deeds, property documents or whose boundaries have been destroyed, and other similar activities."/>
    <x v="17"/>
    <x v="2"/>
    <s v="Description: This indicator tracks the number of affected people and owners who have received support and assistance to access housing, land and/or property. Key considerations: This includes people who have benefited from direct housing, land and property interventions. This includes owners who have benefited from mechanisms that support them in legal advice, compensation and remedies. Support and assistance include, but are not limited to, HLP legal assistance, compensation and remedies, capacity building on HLP, support to recover or obtain HLP documents, support for security of tenure, and dispute resolution. If this indicator is used together with other HLP indicators (such as capacity building, HLP legal assistance, etc.), the maximum value from this indicator should be used to avoid duplication. Data collection: Count by SADD and type of beneficiary. Individuals will be counted only once, even if they have benefited from multiple interventions."/>
    <x v="8"/>
    <s v="People affected"/>
    <s v="Providing legal advice for owners of property that lost deeds, property documents or whose boundaries have been destroyed."/>
    <x v="1"/>
    <m/>
    <m/>
    <m/>
    <m/>
  </r>
  <r>
    <x v="1"/>
    <x v="1"/>
    <s v="P02.4"/>
    <x v="6"/>
    <x v="17"/>
    <s v="This activity includes provision of legal assistance, including on legal identity, delivered to people affected as individual persons. It can include, among others, facilitating access to legal services for children and caregivers experiencing legal child protection issues, legal intervention or assistance on civil documentation or other, or assistance or technical support on HLP rights and security of tenure (including support with legal representation, certificates of occupancy, tenure agreements, and other HLP-related documentation). It also entails deployment of mobile teams to areas affected by the disaster to (re-)issue personal documentation, the provision of effective legal remedies and free legal advice, legal support to UASC, including registration, personal identity, birth certificates, health, education, and land ownership, justice and legal services, as well as other similar activities."/>
    <x v="18"/>
    <x v="2"/>
    <s v="Description: This indicator tracks the number of people who received legal assistance and/or counselling by a trained legal professional. Legal assistance and legal counselling are treated as separated activities, while the indicator is in common. Key considerations: This includes thematic such as civil documentation, personal documentation, land and property ownership documentation, rights and legal representation. Legal assistance or counselling goes beyond information sharing. A counselling service for a beneficiary or beneficiary group is defined as the entire set of interactions dedicated to resolving one issue. Therefore individuals are not counted per session, only for each separate issue that a series of counselling sessions is intended to resolve. Data Collection: Count by SADD and type of assistance/counselling."/>
    <x v="8"/>
    <s v="People affected"/>
    <s v="Facilitate access to legal services, including civil documentation,  for children and caregivers experiencing legal child protection issues"/>
    <x v="0"/>
    <s v="CM3.3"/>
    <s v="CM3"/>
    <s v="Number of children and caregivers receiving legal assistance related to child protection issues."/>
    <m/>
  </r>
  <r>
    <x v="1"/>
    <x v="1"/>
    <s v="P02.4"/>
    <x v="6"/>
    <x v="17"/>
    <s v="This activity includes provision of legal assistance, including on legal identity, delivered to people affected as individual persons. It can include, among others, facilitating access to legal services for children and caregivers experiencing legal child protection issues, legal intervention or assistance on civil documentation or other, or assistance or technical support on HLP rights and security of tenure (including support with legal representation, certificates of occupancy, tenure agreements, and other HLP-related documentation). It also entails deployment of mobile teams to areas affected by the disaster to (re-)issue personal documentation, the provision of effective legal remedies and free legal advice, legal support to UASC, including registration, personal identity, birth certificates, health, education, and land ownership, justice and legal services, as well as other similar activities."/>
    <x v="18"/>
    <x v="2"/>
    <s v="Description: This indicator tracks the number of people who received legal assistance and/or counselling by a trained legal professional. Legal assistance and legal counselling are treated as separated activities, while the indicator is in common. Key considerations: This includes thematic such as civil documentation, personal documentation, land and property ownership documentation, rights and legal representation. Legal assistance or counselling goes beyond information sharing. A counselling service for a beneficiary or beneficiary group is defined as the entire set of interactions dedicated to resolving one issue. Therefore individuals are not counted per session, only for each separate issue that a series of counselling sessions is intended to resolve. Data Collection: Count by SADD and type of assistance/counselling."/>
    <x v="8"/>
    <s v="People affected"/>
    <s v="Legal intervention/assistance (Civil documentation)"/>
    <x v="1"/>
    <m/>
    <m/>
    <m/>
    <m/>
  </r>
  <r>
    <x v="1"/>
    <x v="1"/>
    <s v="P02.4"/>
    <x v="6"/>
    <x v="17"/>
    <s v="This activity includes provision of legal assistance, including on legal identity, delivered to people affected as individual persons. It can include, among others, facilitating access to legal services for children and caregivers experiencing legal child protection issues, legal intervention or assistance on civil documentation or other, or assistance or technical support on HLP rights and security of tenure (including support with legal representation, certificates of occupancy, tenure agreements, and other HLP-related documentation). It also entails deployment of mobile teams to areas affected by the disaster to (re-)issue personal documentation, the provision of effective legal remedies and free legal advice, legal support to UASC, including registration, personal identity, birth certificates, health, education, and land ownership, justice and legal services, as well as other similar activities."/>
    <x v="18"/>
    <x v="2"/>
    <s v="Description: This indicator tracks the number of people who received legal assistance and/or counselling by a trained legal professional. Legal assistance and legal counselling are treated as separated activities, while the indicator is in common. Key considerations: This includes thematic such as civil documentation, personal documentation, land and property ownership documentation, rights and legal representation. Legal assistance or counselling goes beyond information sharing. A counselling service for a beneficiary or beneficiary group is defined as the entire set of interactions dedicated to resolving one issue. Therefore individuals are not counted per session, only for each separate issue that a series of counselling sessions is intended to resolve. Data Collection: Count by SADD and type of assistance/counselling."/>
    <x v="8"/>
    <s v="People affected"/>
    <s v="Legal intervention/assistance (Other)"/>
    <x v="1"/>
    <m/>
    <m/>
    <m/>
    <m/>
  </r>
  <r>
    <x v="1"/>
    <x v="1"/>
    <s v="P02.4"/>
    <x v="6"/>
    <x v="17"/>
    <s v="This activity includes provision of legal assistance, including on legal identity, delivered to people affected as individual persons. It can include, among others, facilitating access to legal services for children and caregivers experiencing legal child protection issues, legal intervention or assistance on civil documentation or other, or assistance or technical support on HLP rights and security of tenure (including support with legal representation, certificates of occupancy, tenure agreements, and other HLP-related documentation). It also entails deployment of mobile teams to areas affected by the disaster to (re-)issue personal documentation, the provision of effective legal remedies and free legal advice, legal support to UASC, including registration, personal identity, birth certificates, health, education, and land ownership, justice and legal services, as well as other similar activities."/>
    <x v="18"/>
    <x v="2"/>
    <s v="Description: This indicator tracks the number of people who received legal assistance and/or counselling by a trained legal professional. Legal assistance and legal counselling are treated as separated activities, while the indicator is in common. Key considerations: This includes thematic such as civil documentation, personal documentation, land and property ownership documentation, rights and legal representation. Legal assistance or counselling goes beyond information sharing. A counselling service for a beneficiary or beneficiary group is defined as the entire set of interactions dedicated to resolving one issue. Therefore individuals are not counted per session, only for each separate issue that a series of counselling sessions is intended to resolve. Data Collection: Count by SADD and type of assistance/counselling."/>
    <x v="8"/>
    <s v="People affected"/>
    <s v="Provision of legal assistance or technical support on HLP rights and security of tenure (includes support with legal representation, certificates of occupancy, tenure agreements, and other HLP-related documentation)"/>
    <x v="2"/>
    <m/>
    <m/>
    <s v="Number of persons provided with legal assistance on HLP rights and/or security of tenure"/>
    <m/>
  </r>
  <r>
    <x v="1"/>
    <x v="1"/>
    <s v="P02.4"/>
    <x v="6"/>
    <x v="17"/>
    <s v="This activity includes provision of legal assistance, including on legal identity, delivered to people affected as individual persons. It can include, among others, facilitating access to legal services for children and caregivers experiencing legal child protection issues, legal intervention or assistance on civil documentation or other, or assistance or technical support on HLP rights and security of tenure (including support with legal representation, certificates of occupancy, tenure agreements, and other HLP-related documentation). It also entails deployment of mobile teams to areas affected by the disaster to (re-)issue personal documentation, the provision of effective legal remedies and free legal advice, legal support to UASC, including registration, personal identity, birth certificates, health, education, and land ownership, justice and legal services, as well as other similar activities."/>
    <x v="18"/>
    <x v="2"/>
    <s v="Description: This indicator tracks the number of people who received legal assistance and/or counselling by a trained legal professional. Legal assistance and legal counselling are treated as separated activities, while the indicator is in common. Key considerations: This includes thematic such as civil documentation, personal documentation, land and property ownership documentation, rights and legal representation. Legal assistance or counselling goes beyond information sharing. A counselling service for a beneficiary or beneficiary group is defined as the entire set of interactions dedicated to resolving one issue. Therefore individuals are not counted per session, only for each separate issue that a series of counselling sessions is intended to resolve. Data Collection: Count by SADD and type of assistance/counselling."/>
    <x v="8"/>
    <s v="People affected"/>
    <s v="Deployment of mobile teams to areas affected by the disaster to (re-)issue personal documentation"/>
    <x v="1"/>
    <m/>
    <m/>
    <m/>
    <m/>
  </r>
  <r>
    <x v="1"/>
    <x v="1"/>
    <s v="P02.4"/>
    <x v="6"/>
    <x v="17"/>
    <s v="This activity includes provision of legal assistance, including on legal identity, delivered to people affected as individual persons. It can include, among others, facilitating access to legal services for children and caregivers experiencing legal child protection issues, legal intervention or assistance on civil documentation or other, or assistance or technical support on HLP rights and security of tenure (including support with legal representation, certificates of occupancy, tenure agreements, and other HLP-related documentation). It also entails deployment of mobile teams to areas affected by the disaster to (re-)issue personal documentation, the provision of effective legal remedies and free legal advice, legal support to UASC, including registration, personal identity, birth certificates, health, education, and land ownership, justice and legal services, as well as other similar activities."/>
    <x v="18"/>
    <x v="2"/>
    <s v="Description: This indicator tracks the number of people who received legal assistance and/or counselling by a trained legal professional. Legal assistance and legal counselling are treated as separated activities, while the indicator is in common. Key considerations: This includes thematic such as civil documentation, personal documentation, land and property ownership documentation, rights and legal representation. Legal assistance or counselling goes beyond information sharing. A counselling service for a beneficiary or beneficiary group is defined as the entire set of interactions dedicated to resolving one issue. Therefore individuals are not counted per session, only for each separate issue that a series of counselling sessions is intended to resolve. Data Collection: Count by SADD and type of assistance/counselling."/>
    <x v="8"/>
    <s v="People affected"/>
    <s v="Provision of effective legal remedies and free legal advice"/>
    <x v="1"/>
    <m/>
    <m/>
    <m/>
    <m/>
  </r>
  <r>
    <x v="1"/>
    <x v="1"/>
    <s v="P02.4"/>
    <x v="6"/>
    <x v="17"/>
    <s v="This activity includes provision of legal assistance, including on legal identity, delivered to people affected as individual persons. It can include, among others, facilitating access to legal services for children and caregivers experiencing legal child protection issues, legal intervention or assistance on civil documentation or other, or assistance or technical support on HLP rights and security of tenure (including support with legal representation, certificates of occupancy, tenure agreements, and other HLP-related documentation). It also entails deployment of mobile teams to areas affected by the disaster to (re-)issue personal documentation, the provision of effective legal remedies and free legal advice, legal support to UASC, including registration, personal identity, birth certificates, health, education, and land ownership, justice and legal services, as well as other similar activities."/>
    <x v="18"/>
    <x v="2"/>
    <s v="Description: This indicator tracks the number of people who received legal assistance and/or counselling by a trained legal professional. Legal assistance and legal counselling are treated as separated activities, while the indicator is in common. Key considerations: This includes thematic such as civil documentation, personal documentation, land and property ownership documentation, rights and legal representation. Legal assistance or counselling goes beyond information sharing. A counselling service for a beneficiary or beneficiary group is defined as the entire set of interactions dedicated to resolving one issue. Therefore individuals are not counted per session, only for each separate issue that a series of counselling sessions is intended to resolve. Data Collection: Count by SADD and type of assistance/counselling."/>
    <x v="8"/>
    <s v="People affected"/>
    <s v="Legal support to UASC, including registration, personal identity, birth certificates, health, education, and land ownership."/>
    <x v="1"/>
    <m/>
    <m/>
    <m/>
    <m/>
  </r>
  <r>
    <x v="1"/>
    <x v="1"/>
    <s v="P02.4"/>
    <x v="6"/>
    <x v="17"/>
    <s v="This activity includes provision of legal assistance, including on legal identity, delivered to people affected as individual persons. It can include, among others, facilitating access to legal services for children and caregivers experiencing legal child protection issues, legal intervention or assistance on civil documentation or other, or assistance or technical support on HLP rights and security of tenure (including support with legal representation, certificates of occupancy, tenure agreements, and other HLP-related documentation). It also entails deployment of mobile teams to areas affected by the disaster to (re-)issue personal documentation, the provision of effective legal remedies and free legal advice, legal support to UASC, including registration, personal identity, birth certificates, health, education, and land ownership, justice and legal services, as well as other similar activities."/>
    <x v="18"/>
    <x v="2"/>
    <s v="Description: This indicator tracks the number of people who received legal assistance and/or counselling by a trained legal professional. Legal assistance and legal counselling are treated as separated activities, while the indicator is in common. Key considerations: This includes thematic such as civil documentation, personal documentation, land and property ownership documentation, rights and legal representation. Legal assistance or counselling goes beyond information sharing. A counselling service for a beneficiary or beneficiary group is defined as the entire set of interactions dedicated to resolving one issue. Therefore individuals are not counted per session, only for each separate issue that a series of counselling sessions is intended to resolve. Data Collection: Count by SADD and type of assistance/counselling."/>
    <x v="8"/>
    <s v="People affected"/>
    <s v="Justice and  Legal services"/>
    <x v="3"/>
    <m/>
    <m/>
    <s v="# of people reached with legal services/counselling."/>
    <s v="Provision of legal assistance services that can promote or help GBV survivors to know their rights, claim their legal rights, and make informed decisions when seeking access to justice. This indicator records the number of persons (GBV survivors and those at risk) who received legal counseling and assistance."/>
  </r>
  <r>
    <x v="1"/>
    <x v="1"/>
    <s v="P02.4"/>
    <x v="6"/>
    <x v="18"/>
    <s v="This activity includes provision of legal counselling to individuals, delivered to people affected as individual persons. It can include, among others, Legal advice or counselling on civil documentation or other, and provision of counseling on HLP rights, as well as other similar activities. Unlike Provision of legal assistance, including on legal identity, this activity focuses on advice and counselling rather than technical legal intervention, representation, or document issuance."/>
    <x v="18"/>
    <x v="2"/>
    <s v="Description: This indicator tracks the number of people who received legal assistance and/or counselling by a trained legal professional. Legal assistance and legal counselling are treated as separated activities, while the indicator is in common. Key considerations: This includes thematic such as civil documentation, personal documentation, land and property ownership documentation, rights and legal representation. Legal assistance or counselling goes beyond information sharing. A counselling service for a beneficiary or beneficiary group is defined as the entire set of interactions dedicated to resolving one issue. Therefore individuals are not counted per session, only for each separate issue that a series of counselling sessions is intended to resolve. Data Collection: Count by SADD and type of assistance/counselling."/>
    <x v="8"/>
    <s v="People affected"/>
    <s v="Legal advice/counselling (Civil documentation)"/>
    <x v="1"/>
    <m/>
    <m/>
    <m/>
    <m/>
  </r>
  <r>
    <x v="1"/>
    <x v="1"/>
    <s v="P02.4"/>
    <x v="6"/>
    <x v="18"/>
    <s v="This activity includes provision of legal counselling to individuals, delivered to people affected as individual persons. It can include, among others, Legal advice or counselling on civil documentation or other, and provision of counseling on HLP rights, as well as other similar activities. Unlike Provision of legal assistance, including on legal identity, this activity focuses on advice and counselling rather than technical legal intervention, representation, or document issuance."/>
    <x v="18"/>
    <x v="2"/>
    <s v="Description: This indicator tracks the number of people who received legal assistance and/or counselling by a trained legal professional. Legal assistance and legal counselling are treated as separated activities, while the indicator is in common. Key considerations: This includes thematic such as civil documentation, personal documentation, land and property ownership documentation, rights and legal representation. Legal assistance or counselling goes beyond information sharing. A counselling service for a beneficiary or beneficiary group is defined as the entire set of interactions dedicated to resolving one issue. Therefore individuals are not counted per session, only for each separate issue that a series of counselling sessions is intended to resolve. Data Collection: Count by SADD and type of assistance/counselling."/>
    <x v="8"/>
    <s v="People affected"/>
    <s v="Legal advice/counselling (Other)"/>
    <x v="1"/>
    <m/>
    <m/>
    <m/>
    <m/>
  </r>
  <r>
    <x v="1"/>
    <x v="1"/>
    <s v="P02.4"/>
    <x v="6"/>
    <x v="18"/>
    <s v="This activity includes provision of legal counselling to individuals, delivered to people affected as individual persons. It can include, among others, Legal advice or counselling on civil documentation or other, and provision of counseling on HLP rights, as well as other similar activities. Unlike Provision of legal assistance, including on legal identity, this activity focuses on advice and counselling rather than technical legal intervention, representation, or document issuance."/>
    <x v="18"/>
    <x v="2"/>
    <s v="Description: This indicator tracks the number of people who received legal assistance and/or counselling by a trained legal professional. Legal assistance and legal counselling are treated as separated activities, while the indicator is in common. Key considerations: This includes thematic such as civil documentation, personal documentation, land and property ownership documentation, rights and legal representation. Legal assistance or counselling goes beyond information sharing. A counselling service for a beneficiary or beneficiary group is defined as the entire set of interactions dedicated to resolving one issue. Therefore individuals are not counted per session, only for each separate issue that a series of counselling sessions is intended to resolve. Data Collection: Count by SADD and type of assistance/counselling."/>
    <x v="8"/>
    <s v="People affected"/>
    <s v="Provision of counseling on HLP Rights"/>
    <x v="2"/>
    <m/>
    <m/>
    <s v="Number of people receiving counselling on housing, land and property rights"/>
    <m/>
  </r>
  <r>
    <x v="1"/>
    <x v="1"/>
    <s v="P02.5"/>
    <x v="7"/>
    <x v="19"/>
    <s v="This activity includes all types of referral actions to respond to critical protection risks, including referrals to specialized services, cash actors, cases with specific needs, to protection service providers, to other service providers or services, and referrals of survivors of explosive accidents to VA specialized services. It can include as well training facilitators and frontline workers on safe identification and referral procedures; developing partnerships and referral mechanisms with protection and assistance actors (including national partners); referral pathways and service mapping systems; child- and women-friendly procedures to report trafficking, child labour and similar exploitation; safe access points and reporting channels for at-risk individuals; deployment of incident response teams; safe multipurpose protection hubs. It also entails integrate child protection screening; set up and operationalize integrated service points delivering health, education, and protection services; identifying persons with special needs and including them into response planning and aid distribution; as well as GBV, Mine Action or other hotlines."/>
    <x v="19"/>
    <x v="0"/>
    <s v="Description: This indicator tracks the number of functional referral systems coordinated across sectors and service providers, and made known and accessible to communities. A referral pathway is a flexible mechanism designed to safely connect affected individuals with essential services such as health, psychosocial support, case management, safety/security, justice, and legal aid, based on their needs and informed consent. It is crucial in all contexts to ensure these systems are in place for timely, safe, and confidential access to appropriate, quality, multisectoral services. This indicator is part of the monitoring approach for referral actions to respond to critical protection risks. Key considerations: Referral mechanisms should be as much as possible consolidated and include multiple referral pathways. Data collection: This indicator records the number of new referral pathways established and updated periodically."/>
    <x v="6"/>
    <s v="Mechanisms"/>
    <s v="Train group activity facilitators and frontline workers on safe identification and referral procedures."/>
    <x v="0"/>
    <s v="MHPSS6.1"/>
    <s v="MHPSS6"/>
    <s v="Number of communities with functioning, intersectoral referral systems for children identified during group activities"/>
    <m/>
  </r>
  <r>
    <x v="1"/>
    <x v="1"/>
    <s v="P02.5"/>
    <x v="7"/>
    <x v="19"/>
    <s v="This activity includes all types of referral actions to respond to critical protection risks, including referrals to specialized services, cash actors, cases with specific needs, to protection service providers, to other service providers or services, and referrals of survivors of explosive accidents to VA specialized services. It can include as well training facilitators and frontline workers on safe identification and referral procedures; developing partnerships and referral mechanisms with protection and assistance actors (including national partners); referral pathways and service mapping systems; child- and women-friendly procedures to report trafficking, child labour and similar exploitation; safe access points and reporting channels for at-risk individuals; deployment of incident response teams; safe multipurpose protection hubs. It also entails integrate child protection screening; set up and operationalize integrated service points delivering health, education, and protection services; identifying persons with special needs and including them into response planning and aid distribution; as well as GBV, Mine Action or other hotlines."/>
    <x v="19"/>
    <x v="0"/>
    <s v="Description: This indicator tracks the number of functional referral systems coordinated across sectors and service providers, and made known and accessible to communities. A referral pathway is a flexible mechanism designed to safely connect affected individuals with essential services such as health, psychosocial support, case management, safety/security, justice, and legal aid, based on their needs and informed consent. It is crucial in all contexts to ensure these systems are in place for timely, safe, and confidential access to appropriate, quality, multisectoral services. This indicator is part of the monitoring approach for referral actions to respond to critical protection risks. Key considerations: Referral mechanisms should be as much as possible consolidated and include multiple referral pathways. Data collection: This indicator records the number of new referral pathways established and updated periodically."/>
    <x v="6"/>
    <s v="Mechanisms"/>
    <s v="Develop partnerships and referral mechanisms with protection and assistance actors (including national partners) to support groups and individual with specific needs during the emergency.  "/>
    <x v="1"/>
    <m/>
    <m/>
    <m/>
    <m/>
  </r>
  <r>
    <x v="1"/>
    <x v="1"/>
    <s v="P02.5"/>
    <x v="7"/>
    <x v="19"/>
    <s v="This activity includes all types of referral actions to respond to critical protection risks, including referrals to specialized services, cash actors, cases with specific needs, to protection service providers, to other service providers or services, and referrals of survivors of explosive accidents to VA specialized services. It can include as well training facilitators and frontline workers on safe identification and referral procedures; developing partnerships and referral mechanisms with protection and assistance actors (including national partners); referral pathways and service mapping systems; child- and women-friendly procedures to report trafficking, child labour and similar exploitation; safe access points and reporting channels for at-risk individuals; deployment of incident response teams; safe multipurpose protection hubs. It also entails integrate child protection screening; set up and operationalize integrated service points delivering health, education, and protection services; identifying persons with special needs and including them into response planning and aid distribution; as well as GBV, Mine Action or other hotlines."/>
    <x v="19"/>
    <x v="0"/>
    <s v="Description: This indicator tracks the number of functional referral systems coordinated across sectors and service providers, and made known and accessible to communities. A referral pathway is a flexible mechanism designed to safely connect affected individuals with essential services such as health, psychosocial support, case management, safety/security, justice, and legal aid, based on their needs and informed consent. It is crucial in all contexts to ensure these systems are in place for timely, safe, and confidential access to appropriate, quality, multisectoral services. This indicator is part of the monitoring approach for referral actions to respond to critical protection risks. Key considerations: Referral mechanisms should be as much as possible consolidated and include multiple referral pathways. Data collection: This indicator records the number of new referral pathways established and updated periodically."/>
    <x v="6"/>
    <s v="Mechanisms"/>
    <s v="Referall Pathway system"/>
    <x v="1"/>
    <m/>
    <m/>
    <m/>
    <m/>
  </r>
  <r>
    <x v="1"/>
    <x v="1"/>
    <s v="P02.5"/>
    <x v="7"/>
    <x v="19"/>
    <s v="This activity includes all types of referral actions to respond to critical protection risks, including referrals to specialized services, cash actors, cases with specific needs, to protection service providers, to other service providers or services, and referrals of survivors of explosive accidents to VA specialized services. It can include as well training facilitators and frontline workers on safe identification and referral procedures; developing partnerships and referral mechanisms with protection and assistance actors (including national partners); referral pathways and service mapping systems; child- and women-friendly procedures to report trafficking, child labour and similar exploitation; safe access points and reporting channels for at-risk individuals; deployment of incident response teams; safe multipurpose protection hubs. It also entails integrate child protection screening; set up and operationalize integrated service points delivering health, education, and protection services; identifying persons with special needs and including them into response planning and aid distribution; as well as GBV, Mine Action or other hotlines."/>
    <x v="19"/>
    <x v="0"/>
    <s v="Description: This indicator tracks the number of functional referral systems coordinated across sectors and service providers, and made known and accessible to communities. A referral pathway is a flexible mechanism designed to safely connect affected individuals with essential services such as health, psychosocial support, case management, safety/security, justice, and legal aid, based on their needs and informed consent. It is crucial in all contexts to ensure these systems are in place for timely, safe, and confidential access to appropriate, quality, multisectoral services. This indicator is part of the monitoring approach for referral actions to respond to critical protection risks. Key considerations: Referral mechanisms should be as much as possible consolidated and include multiple referral pathways. Data collection: This indicator records the number of new referral pathways established and updated periodically."/>
    <x v="6"/>
    <s v="Mechanisms"/>
    <s v="Referral Pathways"/>
    <x v="3"/>
    <m/>
    <m/>
    <s v="# of the referral pathways established and functional"/>
    <s v="# of NEW or UPDATED referral pathways in targeted areas. It should only be recorded if shared with other service providers and community members."/>
  </r>
  <r>
    <x v="1"/>
    <x v="1"/>
    <s v="P02.5"/>
    <x v="7"/>
    <x v="19"/>
    <s v="This activity includes all types of referral actions to respond to critical protection risks, including referrals to specialized services, cash actors, cases with specific needs, to protection service providers, to other service providers or services, and referrals of survivors of explosive accidents to VA specialized services. It can include as well training facilitators and frontline workers on safe identification and referral procedures; developing partnerships and referral mechanisms with protection and assistance actors (including national partners); referral pathways and service mapping systems; child- and women-friendly procedures to report trafficking, child labour and similar exploitation; safe access points and reporting channels for at-risk individuals; deployment of incident response teams; safe multipurpose protection hubs. It also entails integrate child protection screening; set up and operationalize integrated service points delivering health, education, and protection services; identifying persons with special needs and including them into response planning and aid distribution; as well as GBV, Mine Action or other hotlines."/>
    <x v="19"/>
    <x v="0"/>
    <s v="Description: This indicator tracks the number of functional referral systems coordinated across sectors and service providers, and made known and accessible to communities. A referral pathway is a flexible mechanism designed to safely connect affected individuals with essential services such as health, psychosocial support, case management, safety/security, justice, and legal aid, based on their needs and informed consent. It is crucial in all contexts to ensure these systems are in place for timely, safe, and confidential access to appropriate, quality, multisectoral services. This indicator is part of the monitoring approach for referral actions to respond to critical protection risks. Key considerations: Referral mechanisms should be as much as possible consolidated and include multiple referral pathways. Data collection: This indicator records the number of new referral pathways established and updated periodically."/>
    <x v="6"/>
    <s v="Mechanisms"/>
    <s v="Setting up child and women-friendly procedures to enable victims and their families to report incidents of trafficking, child labour, and similar forms of exploitation"/>
    <x v="1"/>
    <m/>
    <m/>
    <m/>
    <m/>
  </r>
  <r>
    <x v="1"/>
    <x v="1"/>
    <s v="P02.5"/>
    <x v="7"/>
    <x v="19"/>
    <s v="This activity includes all types of referral actions to respond to critical protection risks, including referrals to specialized services, cash actors, cases with specific needs, to protection service providers, to other service providers or services, and referrals of survivors of explosive accidents to VA specialized services. It can include as well training facilitators and frontline workers on safe identification and referral procedures; developing partnerships and referral mechanisms with protection and assistance actors (including national partners); referral pathways and service mapping systems; child- and women-friendly procedures to report trafficking, child labour and similar exploitation; safe access points and reporting channels for at-risk individuals; deployment of incident response teams; safe multipurpose protection hubs. It also entails integrate child protection screening; set up and operationalize integrated service points delivering health, education, and protection services; identifying persons with special needs and including them into response planning and aid distribution; as well as GBV, Mine Action or other hotlines."/>
    <x v="20"/>
    <x v="0"/>
    <s v="Description: This indicator tracks all available and functional mechanisms that enable affected people to access timely services for any critical protection risk they are facing. This indicator is part of the monitoring approach for referral actions to respond to critical protection risks. Key considerations: This indicator is purposedly broad to capture any context specific system, including functional hotlines, protection hubs, integrated service points, service mappings and safe access points. It should not include referral pathways, which should be monitor by the specific indicator. A mechanism should be functional and operational. The definition of what constitute a mechanism should be clarified with partners, when necessary. Data collection: Count of functional mechanisms."/>
    <x v="6"/>
    <s v="Mechanisms"/>
    <s v="Mine action hotline (for reporting) establishment and management"/>
    <x v="4"/>
    <m/>
    <m/>
    <s v="Hotline established and manned"/>
    <m/>
  </r>
  <r>
    <x v="1"/>
    <x v="1"/>
    <s v="P02.5"/>
    <x v="7"/>
    <x v="19"/>
    <s v="This activity includes all types of referral actions to respond to critical protection risks, including referrals to specialized services, cash actors, cases with specific needs, to protection service providers, to other service providers or services, and referrals of survivors of explosive accidents to VA specialized services. It can include as well training facilitators and frontline workers on safe identification and referral procedures; developing partnerships and referral mechanisms with protection and assistance actors (including national partners); referral pathways and service mapping systems; child- and women-friendly procedures to report trafficking, child labour and similar exploitation; safe access points and reporting channels for at-risk individuals; deployment of incident response teams; safe multipurpose protection hubs. It also entails integrate child protection screening; set up and operationalize integrated service points delivering health, education, and protection services; identifying persons with special needs and including them into response planning and aid distribution; as well as GBV, Mine Action or other hotlines."/>
    <x v="20"/>
    <x v="0"/>
    <s v="Description: This indicator tracks all available and functional mechanisms that enable affected people to access timely services for any critical protection risk they are facing. This indicator is part of the monitoring approach for referral actions to respond to critical protection risks. Key considerations: This indicator is purposedly broad to capture any context specific system, including functional hotlines, protection hubs, integrated service points, service mappings and safe access points. It should not include referral pathways, which should be monitor by the specific indicator. A mechanism should be functional and operational. The definition of what constitute a mechanism should be clarified with partners, when necessary. Data collection: Count of functional mechanisms."/>
    <x v="6"/>
    <s v="Mechanisms"/>
    <s v="Establish Safe Access Points and Reporting Channels for At-Risk Individuals"/>
    <x v="1"/>
    <m/>
    <m/>
    <m/>
    <m/>
  </r>
  <r>
    <x v="1"/>
    <x v="1"/>
    <s v="P02.5"/>
    <x v="7"/>
    <x v="19"/>
    <s v="This activity includes all types of referral actions to respond to critical protection risks, including referrals to specialized services, cash actors, cases with specific needs, to protection service providers, to other service providers or services, and referrals of survivors of explosive accidents to VA specialized services. It can include as well training facilitators and frontline workers on safe identification and referral procedures; developing partnerships and referral mechanisms with protection and assistance actors (including national partners); referral pathways and service mapping systems; child- and women-friendly procedures to report trafficking, child labour and similar exploitation; safe access points and reporting channels for at-risk individuals; deployment of incident response teams; safe multipurpose protection hubs. It also entails integrate child protection screening; set up and operationalize integrated service points delivering health, education, and protection services; identifying persons with special needs and including them into response planning and aid distribution; as well as GBV, Mine Action or other hotlines."/>
    <x v="20"/>
    <x v="0"/>
    <s v="Description: This indicator tracks all available and functional mechanisms that enable affected people to access timely services for any critical protection risk they are facing. This indicator is part of the monitoring approach for referral actions to respond to critical protection risks. Key considerations: This indicator is purposedly broad to capture any context specific system, including functional hotlines, protection hubs, integrated service points, service mappings and safe access points. It should not include referral pathways, which should be monitor by the specific indicator. A mechanism should be functional and operational. The definition of what constitute a mechanism should be clarified with partners, when necessary. Data collection: Count of functional mechanisms."/>
    <x v="6"/>
    <s v="Mechanisms"/>
    <s v="Deploy Rapid Referral and Incident Response Teams in emergency situations"/>
    <x v="1"/>
    <m/>
    <m/>
    <m/>
    <m/>
  </r>
  <r>
    <x v="1"/>
    <x v="1"/>
    <s v="P02.5"/>
    <x v="7"/>
    <x v="19"/>
    <s v="This activity includes all types of referral actions to respond to critical protection risks, including referrals to specialized services, cash actors, cases with specific needs, to protection service providers, to other service providers or services, and referrals of survivors of explosive accidents to VA specialized services. It can include as well training facilitators and frontline workers on safe identification and referral procedures; developing partnerships and referral mechanisms with protection and assistance actors (including national partners); referral pathways and service mapping systems; child- and women-friendly procedures to report trafficking, child labour and similar exploitation; safe access points and reporting channels for at-risk individuals; deployment of incident response teams; safe multipurpose protection hubs. It also entails integrate child protection screening; set up and operationalize integrated service points delivering health, education, and protection services; identifying persons with special needs and including them into response planning and aid distribution; as well as GBV, Mine Action or other hotlines."/>
    <x v="20"/>
    <x v="0"/>
    <s v="Description: This indicator tracks all available and functional mechanisms that enable affected people to access timely services for any critical protection risk they are facing. This indicator is part of the monitoring approach for referral actions to respond to critical protection risks. Key considerations: This indicator is purposedly broad to capture any context specific system, including functional hotlines, protection hubs, integrated service points, service mappings and safe access points. It should not include referral pathways, which should be monitor by the specific indicator. A mechanism should be functional and operational. The definition of what constitute a mechanism should be clarified with partners, when necessary. Data collection: Count of functional mechanisms."/>
    <x v="6"/>
    <s v="Mechanisms"/>
    <s v="Establishment of safe multipurpose protection hubs"/>
    <x v="1"/>
    <m/>
    <m/>
    <m/>
    <m/>
  </r>
  <r>
    <x v="1"/>
    <x v="1"/>
    <s v="P02.5"/>
    <x v="7"/>
    <x v="19"/>
    <s v="This activity includes all types of referral actions to respond to critical protection risks, including referrals to specialized services, cash actors, cases with specific needs, to protection service providers, to other service providers or services, and referrals of survivors of explosive accidents to VA specialized services. It can include as well training facilitators and frontline workers on safe identification and referral procedures; developing partnerships and referral mechanisms with protection and assistance actors (including national partners); referral pathways and service mapping systems; child- and women-friendly procedures to report trafficking, child labour and similar exploitation; safe access points and reporting channels for at-risk individuals; deployment of incident response teams; safe multipurpose protection hubs. It also entails integrate child protection screening; set up and operationalize integrated service points delivering health, education, and protection services; identifying persons with special needs and including them into response planning and aid distribution; as well as GBV, Mine Action or other hotlines."/>
    <x v="20"/>
    <x v="0"/>
    <s v="Description: This indicator tracks all available and functional mechanisms that enable affected people to access timely services for any critical protection risk they are facing. This indicator is part of the monitoring approach for referral actions to respond to critical protection risks. Key considerations: This indicator is purposedly broad to capture any context specific system, including functional hotlines, protection hubs, integrated service points, service mappings and safe access points. It should not include referral pathways, which should be monitor by the specific indicator. A mechanism should be functional and operational. The definition of what constitute a mechanism should be clarified with partners, when necessary. Data collection: Count of functional mechanisms."/>
    <x v="6"/>
    <s v="Mechanisms"/>
    <s v="Service Mapping system"/>
    <x v="1"/>
    <m/>
    <m/>
    <m/>
    <m/>
  </r>
  <r>
    <x v="1"/>
    <x v="1"/>
    <s v="P02.5"/>
    <x v="7"/>
    <x v="19"/>
    <s v="This activity includes all types of referral actions to respond to critical protection risks, including referrals to specialized services, cash actors, cases with specific needs, to protection service providers, to other service providers or services, and referrals of survivors of explosive accidents to VA specialized services. It can include as well training facilitators and frontline workers on safe identification and referral procedures; developing partnerships and referral mechanisms with protection and assistance actors (including national partners); referral pathways and service mapping systems; child- and women-friendly procedures to report trafficking, child labour and similar exploitation; safe access points and reporting channels for at-risk individuals; deployment of incident response teams; safe multipurpose protection hubs. It also entails integrate child protection screening; set up and operationalize integrated service points delivering health, education, and protection services; identifying persons with special needs and including them into response planning and aid distribution; as well as GBV, Mine Action or other hotlines."/>
    <x v="20"/>
    <x v="0"/>
    <s v="Description: This indicator tracks all available and functional mechanisms that enable affected people to access timely services for any critical protection risk they are facing. This indicator is part of the monitoring approach for referral actions to respond to critical protection risks. Key considerations: This indicator is purposedly broad to capture any context specific system, including functional hotlines, protection hubs, integrated service points, service mappings and safe access points. It should not include referral pathways, which should be monitor by the specific indicator. A mechanism should be functional and operational. The definition of what constitute a mechanism should be clarified with partners, when necessary. Data collection: Count of functional mechanisms."/>
    <x v="6"/>
    <s v="Mechanisms"/>
    <s v="Support and capacity strengthening on referral mechanisms"/>
    <x v="1"/>
    <m/>
    <m/>
    <m/>
    <m/>
  </r>
  <r>
    <x v="1"/>
    <x v="1"/>
    <s v="P02.5"/>
    <x v="7"/>
    <x v="19"/>
    <s v="This activity includes all types of referral actions to respond to critical protection risks, including referrals to specialized services, cash actors, cases with specific needs, to protection service providers, to other service providers or services, and referrals of survivors of explosive accidents to VA specialized services. It can include as well training facilitators and frontline workers on safe identification and referral procedures; developing partnerships and referral mechanisms with protection and assistance actors (including national partners); referral pathways and service mapping systems; child- and women-friendly procedures to report trafficking, child labour and similar exploitation; safe access points and reporting channels for at-risk individuals; deployment of incident response teams; safe multipurpose protection hubs. It also entails integrate child protection screening; set up and operationalize integrated service points delivering health, education, and protection services; identifying persons with special needs and including them into response planning and aid distribution; as well as GBV, Mine Action or other hotlines."/>
    <x v="20"/>
    <x v="0"/>
    <s v="Description: This indicator tracks all available and functional mechanisms that enable affected people to access timely services for any critical protection risk they are facing. This indicator is part of the monitoring approach for referral actions to respond to critical protection risks. Key considerations: This indicator is purposedly broad to capture any context specific system, including functional hotlines, protection hubs, integrated service points, service mappings and safe access points. It should not include referral pathways, which should be monitor by the specific indicator. A mechanism should be functional and operational. The definition of what constitute a mechanism should be clarified with partners, when necessary. Data collection: Count of functional mechanisms."/>
    <x v="6"/>
    <s v="Mechanisms"/>
    <s v="GBV hotline"/>
    <x v="3"/>
    <m/>
    <m/>
    <s v="# of GBV hotlines operational"/>
    <s v="GBV hotlines provide essential information on available GBV services, counselling and/or psychosocial support"/>
  </r>
  <r>
    <x v="1"/>
    <x v="1"/>
    <s v="P02.5"/>
    <x v="7"/>
    <x v="19"/>
    <s v="This activity includes all types of referral actions to respond to critical protection risks, including referrals to specialized services, cash actors, cases with specific needs, to protection service providers, to other service providers or services, and referrals of survivors of explosive accidents to VA specialized services. It can include as well training facilitators and frontline workers on safe identification and referral procedures; developing partnerships and referral mechanisms with protection and assistance actors (including national partners); referral pathways and service mapping systems; child- and women-friendly procedures to report trafficking, child labour and similar exploitation; safe access points and reporting channels for at-risk individuals; deployment of incident response teams; safe multipurpose protection hubs. It also entails integrate child protection screening; set up and operationalize integrated service points delivering health, education, and protection services; identifying persons with special needs and including them into response planning and aid distribution; as well as GBV, Mine Action or other hotlines."/>
    <x v="21"/>
    <x v="2"/>
    <s v="Description: This indicator tracks the number of people who have been identified as at-risk and safely referred to appropriate specialized services in response to their needs. This indicator is part of the monitoring approach for referral actions to respond to critical protection risks. Key considerations: This includes people referred to protection and non-protection humanitarian service providers (health, education, cash assistance, etc.). This includes people referred to any national or authorities-led service. Data collection: If an individual is referred to multiple services, each service should be counted as one, without constituting double-counting. Data collection should support this."/>
    <x v="7"/>
    <s v="People affected"/>
    <s v="Referral to Specialized Services"/>
    <x v="0"/>
    <s v="MHPSS3.2"/>
    <s v="MHPSS3"/>
    <s v="Number of girls and boys, caregivers with specific needs referred to specialized services and assistance (Health, rehabilitation, MH, and MPCA etc)"/>
    <m/>
  </r>
  <r>
    <x v="1"/>
    <x v="1"/>
    <s v="P02.5"/>
    <x v="7"/>
    <x v="19"/>
    <s v="This activity includes all types of referral actions to respond to critical protection risks, including referrals to specialized services, cash actors, cases with specific needs, to protection service providers, to other service providers or services, and referrals of survivors of explosive accidents to VA specialized services. It can include as well training facilitators and frontline workers on safe identification and referral procedures; developing partnerships and referral mechanisms with protection and assistance actors (including national partners); referral pathways and service mapping systems; child- and women-friendly procedures to report trafficking, child labour and similar exploitation; safe access points and reporting channels for at-risk individuals; deployment of incident response teams; safe multipurpose protection hubs. It also entails integrate child protection screening; set up and operationalize integrated service points delivering health, education, and protection services; identifying persons with special needs and including them into response planning and aid distribution; as well as GBV, Mine Action or other hotlines."/>
    <x v="21"/>
    <x v="2"/>
    <s v="Description: This indicator tracks the number of people who have been identified as at-risk and safely referred to appropriate specialized services in response to their needs. This indicator is part of the monitoring approach for referral actions to respond to critical protection risks. Key considerations: This includes people referred to protection and non-protection humanitarian service providers (health, education, cash assistance, etc.). This includes people referred to any national or authorities-led service. Data collection: If an individual is referred to multiple services, each service should be counted as one, without constituting double-counting. Data collection should support this."/>
    <x v="7"/>
    <s v="People affected"/>
    <s v="Integrate child protection screening and referral processes into health, education, and other sector services"/>
    <x v="0"/>
    <s v="SGBV3.1"/>
    <s v="SGBV3"/>
    <s v="Number of functional referral pathways established at national and subnational levels across sectors for child protection concerns."/>
    <m/>
  </r>
  <r>
    <x v="1"/>
    <x v="1"/>
    <s v="P02.5"/>
    <x v="7"/>
    <x v="19"/>
    <s v="This activity includes all types of referral actions to respond to critical protection risks, including referrals to specialized services, cash actors, cases with specific needs, to protection service providers, to other service providers or services, and referrals of survivors of explosive accidents to VA specialized services. It can include as well training facilitators and frontline workers on safe identification and referral procedures; developing partnerships and referral mechanisms with protection and assistance actors (including national partners); referral pathways and service mapping systems; child- and women-friendly procedures to report trafficking, child labour and similar exploitation; safe access points and reporting channels for at-risk individuals; deployment of incident response teams; safe multipurpose protection hubs. It also entails integrate child protection screening; set up and operationalize integrated service points delivering health, education, and protection services; identifying persons with special needs and including them into response planning and aid distribution; as well as GBV, Mine Action or other hotlines."/>
    <x v="21"/>
    <x v="2"/>
    <s v="Description: This indicator tracks the number of people who have been identified as at-risk and safely referred to appropriate specialized services in response to their needs. This indicator is part of the monitoring approach for referral actions to respond to critical protection risks. Key considerations: This includes people referred to protection and non-protection humanitarian service providers (health, education, cash assistance, etc.). This includes people referred to any national or authorities-led service. Data collection: If an individual is referred to multiple services, each service should be counted as one, without constituting double-counting. Data collection should support this."/>
    <x v="7"/>
    <s v="People affected"/>
    <s v="Refer survivors of explosive accidents to VA specialized services"/>
    <x v="4"/>
    <m/>
    <m/>
    <s v="# of referral direct and indirect beneficiaries"/>
    <m/>
  </r>
  <r>
    <x v="1"/>
    <x v="1"/>
    <s v="P02.5"/>
    <x v="7"/>
    <x v="19"/>
    <s v="This activity includes all types of referral actions to respond to critical protection risks, including referrals to specialized services, cash actors, cases with specific needs, to protection service providers, to other service providers or services, and referrals of survivors of explosive accidents to VA specialized services. It can include as well training facilitators and frontline workers on safe identification and referral procedures; developing partnerships and referral mechanisms with protection and assistance actors (including national partners); referral pathways and service mapping systems; child- and women-friendly procedures to report trafficking, child labour and similar exploitation; safe access points and reporting channels for at-risk individuals; deployment of incident response teams; safe multipurpose protection hubs. It also entails integrate child protection screening; set up and operationalize integrated service points delivering health, education, and protection services; identifying persons with special needs and including them into response planning and aid distribution; as well as GBV, Mine Action or other hotlines."/>
    <x v="21"/>
    <x v="2"/>
    <s v="Description: This indicator tracks the number of people who have been identified as at-risk and safely referred to appropriate specialized services in response to their needs. This indicator is part of the monitoring approach for referral actions to respond to critical protection risks. Key considerations: This includes people referred to protection and non-protection humanitarian service providers (health, education, cash assistance, etc.). This includes people referred to any national or authorities-led service. Data collection: If an individual is referred to multiple services, each service should be counted as one, without constituting double-counting. Data collection should support this."/>
    <x v="7"/>
    <s v="People affected"/>
    <s v="Establishing referral mechanisms to refer victims of human rights violations or abuses in a timely manner to the required services"/>
    <x v="1"/>
    <m/>
    <m/>
    <m/>
    <m/>
  </r>
  <r>
    <x v="1"/>
    <x v="1"/>
    <s v="P02.5"/>
    <x v="7"/>
    <x v="19"/>
    <s v="This activity includes all types of referral actions to respond to critical protection risks, including referrals to specialized services, cash actors, cases with specific needs, to protection service providers, to other service providers or services, and referrals of survivors of explosive accidents to VA specialized services. It can include as well training facilitators and frontline workers on safe identification and referral procedures; developing partnerships and referral mechanisms with protection and assistance actors (including national partners); referral pathways and service mapping systems; child- and women-friendly procedures to report trafficking, child labour and similar exploitation; safe access points and reporting channels for at-risk individuals; deployment of incident response teams; safe multipurpose protection hubs. It also entails integrate child protection screening; set up and operationalize integrated service points delivering health, education, and protection services; identifying persons with special needs and including them into response planning and aid distribution; as well as GBV, Mine Action or other hotlines."/>
    <x v="21"/>
    <x v="2"/>
    <s v="Description: This indicator tracks the number of people who have been identified as at-risk and safely referred to appropriate specialized services in response to their needs. This indicator is part of the monitoring approach for referral actions to respond to critical protection risks. Key considerations: This includes people referred to protection and non-protection humanitarian service providers (health, education, cash assistance, etc.). This includes people referred to any national or authorities-led service. Data collection: If an individual is referred to multiple services, each service should be counted as one, without constituting double-counting. Data collection should support this."/>
    <x v="7"/>
    <s v="People affected"/>
    <s v="Referral to cash actors"/>
    <x v="1"/>
    <m/>
    <m/>
    <m/>
    <m/>
  </r>
  <r>
    <x v="1"/>
    <x v="1"/>
    <s v="P02.5"/>
    <x v="7"/>
    <x v="19"/>
    <s v="This activity includes all types of referral actions to respond to critical protection risks, including referrals to specialized services, cash actors, cases with specific needs, to protection service providers, to other service providers or services, and referrals of survivors of explosive accidents to VA specialized services. It can include as well training facilitators and frontline workers on safe identification and referral procedures; developing partnerships and referral mechanisms with protection and assistance actors (including national partners); referral pathways and service mapping systems; child- and women-friendly procedures to report trafficking, child labour and similar exploitation; safe access points and reporting channels for at-risk individuals; deployment of incident response teams; safe multipurpose protection hubs. It also entails integrate child protection screening; set up and operationalize integrated service points delivering health, education, and protection services; identifying persons with special needs and including them into response planning and aid distribution; as well as GBV, Mine Action or other hotlines."/>
    <x v="21"/>
    <x v="2"/>
    <s v="Description: This indicator tracks the number of people who have been identified as at-risk and safely referred to appropriate specialized services in response to their needs. This indicator is part of the monitoring approach for referral actions to respond to critical protection risks. Key considerations: This includes people referred to protection and non-protection humanitarian service providers (health, education, cash assistance, etc.). This includes people referred to any national or authorities-led service. Data collection: If an individual is referred to multiple services, each service should be counted as one, without constituting double-counting. Data collection should support this."/>
    <x v="7"/>
    <s v="People affected"/>
    <s v="Referral of cases with specific needs"/>
    <x v="1"/>
    <m/>
    <m/>
    <m/>
    <m/>
  </r>
  <r>
    <x v="1"/>
    <x v="1"/>
    <s v="P02.5"/>
    <x v="7"/>
    <x v="19"/>
    <s v="This activity includes all types of referral actions to respond to critical protection risks, including referrals to specialized services, cash actors, cases with specific needs, to protection service providers, to other service providers or services, and referrals of survivors of explosive accidents to VA specialized services. It can include as well training facilitators and frontline workers on safe identification and referral procedures; developing partnerships and referral mechanisms with protection and assistance actors (including national partners); referral pathways and service mapping systems; child- and women-friendly procedures to report trafficking, child labour and similar exploitation; safe access points and reporting channels for at-risk individuals; deployment of incident response teams; safe multipurpose protection hubs. It also entails integrate child protection screening; set up and operationalize integrated service points delivering health, education, and protection services; identifying persons with special needs and including them into response planning and aid distribution; as well as GBV, Mine Action or other hotlines."/>
    <x v="21"/>
    <x v="2"/>
    <s v="Description: This indicator tracks the number of people who have been identified as at-risk and safely referred to appropriate specialized services in response to their needs. This indicator is part of the monitoring approach for referral actions to respond to critical protection risks. Key considerations: This includes people referred to protection and non-protection humanitarian service providers (health, education, cash assistance, etc.). This includes people referred to any national or authorities-led service. Data collection: If an individual is referred to multiple services, each service should be counted as one, without constituting double-counting. Data collection should support this."/>
    <x v="7"/>
    <s v="People affected"/>
    <s v="Referral to protection service providers"/>
    <x v="1"/>
    <m/>
    <m/>
    <m/>
    <m/>
  </r>
  <r>
    <x v="1"/>
    <x v="1"/>
    <s v="P02.5"/>
    <x v="7"/>
    <x v="19"/>
    <s v="This activity includes all types of referral actions to respond to critical protection risks, including referrals to specialized services, cash actors, cases with specific needs, to protection service providers, to other service providers or services, and referrals of survivors of explosive accidents to VA specialized services. It can include as well training facilitators and frontline workers on safe identification and referral procedures; developing partnerships and referral mechanisms with protection and assistance actors (including national partners); referral pathways and service mapping systems; child- and women-friendly procedures to report trafficking, child labour and similar exploitation; safe access points and reporting channels for at-risk individuals; deployment of incident response teams; safe multipurpose protection hubs. It also entails integrate child protection screening; set up and operationalize integrated service points delivering health, education, and protection services; identifying persons with special needs and including them into response planning and aid distribution; as well as GBV, Mine Action or other hotlines."/>
    <x v="21"/>
    <x v="2"/>
    <s v="Description: This indicator tracks the number of people who have been identified as at-risk and safely referred to appropriate specialized services in response to their needs. This indicator is part of the monitoring approach for referral actions to respond to critical protection risks. Key considerations: This includes people referred to protection and non-protection humanitarian service providers (health, education, cash assistance, etc.). This includes people referred to any national or authorities-led service. Data collection: If an individual is referred to multiple services, each service should be counted as one, without constituting double-counting. Data collection should support this."/>
    <x v="7"/>
    <s v="People affected"/>
    <s v="Referral to other humanitarian service providers"/>
    <x v="1"/>
    <m/>
    <m/>
    <m/>
    <m/>
  </r>
  <r>
    <x v="1"/>
    <x v="1"/>
    <s v="P02.5"/>
    <x v="7"/>
    <x v="19"/>
    <s v="This activity includes all types of referral actions to respond to critical protection risks, including referrals to specialized services, cash actors, cases with specific needs, to protection service providers, to other service providers or services, and referrals of survivors of explosive accidents to VA specialized services. It can include as well training facilitators and frontline workers on safe identification and referral procedures; developing partnerships and referral mechanisms with protection and assistance actors (including national partners); referral pathways and service mapping systems; child- and women-friendly procedures to report trafficking, child labour and similar exploitation; safe access points and reporting channels for at-risk individuals; deployment of incident response teams; safe multipurpose protection hubs. It also entails integrate child protection screening; set up and operationalize integrated service points delivering health, education, and protection services; identifying persons with special needs and including them into response planning and aid distribution; as well as GBV, Mine Action or other hotlines."/>
    <x v="21"/>
    <x v="2"/>
    <s v="Description: This indicator tracks the number of people who have been identified as at-risk and safely referred to appropriate specialized services in response to their needs. This indicator is part of the monitoring approach for referral actions to respond to critical protection risks. Key considerations: This includes people referred to protection and non-protection humanitarian service providers (health, education, cash assistance, etc.). This includes people referred to any national or authorities-led service. Data collection: If an individual is referred to multiple services, each service should be counted as one, without constituting double-counting. Data collection should support this."/>
    <x v="7"/>
    <s v="People affected"/>
    <s v="Referral to other service providers"/>
    <x v="1"/>
    <m/>
    <m/>
    <m/>
    <m/>
  </r>
  <r>
    <x v="1"/>
    <x v="1"/>
    <s v="P02.5"/>
    <x v="7"/>
    <x v="19"/>
    <s v="This activity includes all types of referral actions to respond to critical protection risks, including referrals to specialized services, cash actors, cases with specific needs, to protection service providers, to other service providers or services, and referrals of survivors of explosive accidents to VA specialized services. It can include as well training facilitators and frontline workers on safe identification and referral procedures; developing partnerships and referral mechanisms with protection and assistance actors (including national partners); referral pathways and service mapping systems; child- and women-friendly procedures to report trafficking, child labour and similar exploitation; safe access points and reporting channels for at-risk individuals; deployment of incident response teams; safe multipurpose protection hubs. It also entails integrate child protection screening; set up and operationalize integrated service points delivering health, education, and protection services; identifying persons with special needs and including them into response planning and aid distribution; as well as GBV, Mine Action or other hotlines."/>
    <x v="21"/>
    <x v="2"/>
    <s v="Description: This indicator tracks the number of people who have been identified as at-risk and safely referred to appropriate specialized services in response to their needs. This indicator is part of the monitoring approach for referral actions to respond to critical protection risks. Key considerations: This includes people referred to protection and non-protection humanitarian service providers (health, education, cash assistance, etc.). This includes people referred to any national or authorities-led service. Data collection: If an individual is referred to multiple services, each service should be counted as one, without constituting double-counting. Data collection should support this."/>
    <x v="7"/>
    <s v="People affected"/>
    <s v="Set up and operationalize integrated service points delivering health, education, and protection services together"/>
    <x v="0"/>
    <s v="WxS2.1"/>
    <s v="WxS2"/>
    <s v="Number of children identified through integrated services who are referred for specialized child protection support."/>
    <m/>
  </r>
  <r>
    <x v="1"/>
    <x v="1"/>
    <s v="P02.5"/>
    <x v="7"/>
    <x v="19"/>
    <s v="This activity includes all types of referral actions to respond to critical protection risks, including referrals to specialized services, cash actors, cases with specific needs, to protection service providers, to other service providers or services, and referrals of survivors of explosive accidents to VA specialized services. It can include as well training facilitators and frontline workers on safe identification and referral procedures; developing partnerships and referral mechanisms with protection and assistance actors (including national partners); referral pathways and service mapping systems; child- and women-friendly procedures to report trafficking, child labour and similar exploitation; safe access points and reporting channels for at-risk individuals; deployment of incident response teams; safe multipurpose protection hubs. It also entails integrate child protection screening; set up and operationalize integrated service points delivering health, education, and protection services; identifying persons with special needs and including them into response planning and aid distribution; as well as GBV, Mine Action or other hotlines."/>
    <x v="21"/>
    <x v="2"/>
    <s v="Description: This indicator tracks the number of people who have been identified as at-risk and safely referred to appropriate specialized services in response to their needs. This indicator is part of the monitoring approach for referral actions to respond to critical protection risks. Key considerations: This includes people referred to protection and non-protection humanitarian service providers (health, education, cash assistance, etc.). This includes people referred to any national or authorities-led service. Data collection: If an individual is referred to multiple services, each service should be counted as one, without constituting double-counting. Data collection should support this."/>
    <x v="7"/>
    <s v="People affected"/>
    <s v="Safe referral to other services"/>
    <x v="3"/>
    <m/>
    <m/>
    <s v="# of people referred to other services"/>
    <s v="Safe referrals to other services relevant to beneficiaries’ needs, such as referral to legal services, specialized psychosocial support, or medical services, including referrals are made in person or remote (such as via telephone helplines)"/>
  </r>
  <r>
    <x v="1"/>
    <x v="1"/>
    <s v="P02.5"/>
    <x v="7"/>
    <x v="19"/>
    <s v="This activity includes all types of referral actions to respond to critical protection risks, including referrals to specialized services, cash actors, cases with specific needs, to protection service providers, to other service providers or services, and referrals of survivors of explosive accidents to VA specialized services. It can include as well training facilitators and frontline workers on safe identification and referral procedures; developing partnerships and referral mechanisms with protection and assistance actors (including national partners); referral pathways and service mapping systems; child- and women-friendly procedures to report trafficking, child labour and similar exploitation; safe access points and reporting channels for at-risk individuals; deployment of incident response teams; safe multipurpose protection hubs. It also entails integrate child protection screening; set up and operationalize integrated service points delivering health, education, and protection services; identifying persons with special needs and including them into response planning and aid distribution; as well as GBV, Mine Action or other hotlines."/>
    <x v="21"/>
    <x v="2"/>
    <s v="Description: This indicator tracks the number of people who have been identified as at-risk and safely referred to appropriate specialized services in response to their needs. This indicator is part of the monitoring approach for referral actions to respond to critical protection risks. Key considerations: This includes people referred to protection and non-protection humanitarian service providers (health, education, cash assistance, etc.). This includes people referred to any national or authorities-led service. Data collection: If an individual is referred to multiple services, each service should be counted as one, without constituting double-counting. Data collection should support this."/>
    <x v="7"/>
    <s v="People affected"/>
    <s v="Identifying persons with special needs and including them into rsponse planning and aid distribution"/>
    <x v="1"/>
    <m/>
    <m/>
    <m/>
    <m/>
  </r>
  <r>
    <x v="1"/>
    <x v="1"/>
    <s v="P02.5"/>
    <x v="7"/>
    <x v="19"/>
    <s v="This activity includes all types of referral actions to respond to critical protection risks, including referrals to specialized services, cash actors, cases with specific needs, to protection service providers, to other service providers or services, and referrals of survivors of explosive accidents to VA specialized services. It can include as well training facilitators and frontline workers on safe identification and referral procedures; developing partnerships and referral mechanisms with protection and assistance actors (including national partners); referral pathways and service mapping systems; child- and women-friendly procedures to report trafficking, child labour and similar exploitation; safe access points and reporting channels for at-risk individuals; deployment of incident response teams; safe multipurpose protection hubs. It also entails integrate child protection screening; set up and operationalize integrated service points delivering health, education, and protection services; identifying persons with special needs and including them into response planning and aid distribution; as well as GBV, Mine Action or other hotlines."/>
    <x v="20"/>
    <x v="0"/>
    <s v="Description: This indicator tracks all available and functional mechanisms that enable affected people to access timely services for any critical protection risk they are facing. This indicator is part of the monitoring approach for referral actions to respond to critical protection risks. Key considerations: This indicator is purposedly broad to capture any context specific system, including functional hotlines, protection hubs, integrated service points, service mappings and safe access points. It should not include referral pathways, which should be monitor by the specific indicator. A mechanism should be functional and operational. The definition of what constitute a mechanism should be clarified with partners, when necessary. Data collection: Count of functional mechanisms."/>
    <x v="6"/>
    <s v="Mechanisms"/>
    <s v="Map available services (medical, psychosocial, legal, alternative care) and regularly update service availability linked to the referral pathway."/>
    <x v="0"/>
    <s v="WxS3.3"/>
    <s v="WxS3"/>
    <s v="Number of functional referral pathways established at national and subnational levels across sectors for child protection concerns."/>
    <m/>
  </r>
  <r>
    <x v="2"/>
    <x v="2"/>
    <s v="P03.1"/>
    <x v="8"/>
    <x v="20"/>
    <s v="This activity comprises community activities to establish sustainable mechanisms for immediate risk mitigation with communities engaged in participatory processes. It can include community/village-based disaster risk management planning and awareness focused on near-term threats and how to protect themselves, and may also involve rapid, locally led mitigation measures in disaster-prone areas—such as practical preparedness, safe access arrangements, and other short-horizon actions to reduce exposure—as well as other similar activities. Unlike broader community work (e.g., establishing mechanisms, strengthening community self-protection initiatives, or longer-term capacity support), this activity is limited to time-critical measures that directly and promptly create capacities to reduce immediate risks."/>
    <x v="22"/>
    <x v="0"/>
    <s v="Description: This indicator measures the number of community-based mechanisms that exist in order to mitigate disasters and/or provide general risk management activities for and by the given community, including through planning and awareness raising. These mechanisms can be temporary, in a sudden disaster onset or limited to time-critical measures that directly and promptly create capacities to reduce immediate risks. Key Considerations: Protection support and presence in multisectoral rapid response that may be triggered in situations of natural hazards (earthquakes, floods, droughts, etc) can be considered It can include practical preparedness, safe access arrangements, and other short-horizon actions to reduce exposure to protection risks. Data Collection: # of mechanisms that are functional and newly established or receive formal support (e.g. resources, dialogue, training, capacity building, funding, etc.) during the reporting period which contribute to enhanced community protection."/>
    <x v="10"/>
    <s v="Mechanisms"/>
    <s v="Community/village-based disaster risk management planning and awareness on risks and how to protect themselves"/>
    <x v="1"/>
    <m/>
    <m/>
    <m/>
    <m/>
  </r>
  <r>
    <x v="2"/>
    <x v="2"/>
    <s v="P03.1"/>
    <x v="8"/>
    <x v="20"/>
    <s v="This activity comprises community activities to establish sustainable mechanisms for immediate risk mitigation with communities engaged in participatory processes. It can include community/village-based disaster risk management planning and awareness focused on near-term threats and how to protect themselves, and may also involve rapid, locally led mitigation measures in disaster-prone areas—such as practical preparedness, safe access arrangements, and other short-horizon actions to reduce exposure—as well as other similar activities. Unlike broader community work (e.g., establishing mechanisms, strengthening community self-protection initiatives, or longer-term capacity support), this activity is limited to time-critical measures that directly and promptly create capacities to reduce immediate risks."/>
    <x v="22"/>
    <x v="0"/>
    <s v="Description: This indicator measures the number of community-based mechanisms that exist in order to mitigate disasters and/or provide general risk management activities for and by the given community, including through planning and awareness raising. These mechanisms can be temporary, in a sudden disaster onset or limited to time-critical measures that directly and promptly create capacities to reduce immediate risks. Key Considerations: Protection support and presence in multisectoral rapid response that may be triggered in situations of natural hazards (earthquakes, floods, droughts, etc) can be considered It can include practical preparedness, safe access arrangements, and other short-horizon actions to reduce exposure to protection risks. Data Collection: # of mechanisms that are functional and newly established or receive formal support (e.g. resources, dialogue, training, capacity building, funding, etc.) during the reporting period which contribute to enhanced community protection."/>
    <x v="10"/>
    <s v="Mechanisms"/>
    <s v="Community activities for risk mitigation, including in disaster-prone areas"/>
    <x v="1"/>
    <m/>
    <m/>
    <m/>
    <m/>
  </r>
  <r>
    <x v="2"/>
    <x v="2"/>
    <s v="P03.2"/>
    <x v="9"/>
    <x v="21"/>
    <s v="This activity comprises support and strengthening of community self-protection initiatives and planning, with communities concretely engaged in participatory actions. It can include quick-impact and community micro-projects to address protection risks; community-based decision-making processes, strategies and planning; and mobilizing community-based action to protect women and children from gender-based violence. It can include as well community-based psychosocial support programmes as part of immediate emergency response; reinforcing community-based protection mechanisms and activities in disaster-prone areas; and any support and strengthening of community self-protection capacities. Additionally, activities can involve strengthening the capacity of community-led initiatives on human rights and international humanitarian law; strengthening capacity on cross-cutting issues (AGD, inclusion, AAP, protection risks, others); and support for community-led initiatives in various sectors and for different population groups using an age, gender and diversity (AGD) lens, or economic and education reintegration and community mobilization to prevent violence, as well as other similar activities."/>
    <x v="23"/>
    <x v="6"/>
    <s v="Description: This indicator measures the number of actions taken to directly support or build capacity to reinforce and sustain community members’ abilities to protect themselves in ongoing and/or future crises. Unlike other broader community work, this indicator should specifical capture all actions that have concrete self-protection capacities, with no external support, as a clear result. Key Considerations: Activities may be direct response or planning/strategy-related and cover a diverse range of topics. It can refer to formal and informal process to reinforce community decision-making processes and participation, as well as self-managed micro-projects within communities. Data Collection: # of actions taken should mobilize, directly support, or provide services related to specific, new or existing self-protection initiatives of the community."/>
    <x v="11"/>
    <s v="Actions"/>
    <s v="Quick impact projects or support to specific community micro-projects to address protection risks"/>
    <x v="1"/>
    <m/>
    <m/>
    <m/>
    <m/>
  </r>
  <r>
    <x v="2"/>
    <x v="2"/>
    <s v="P03.2"/>
    <x v="9"/>
    <x v="21"/>
    <s v="This activity comprises support and strengthening of community self-protection initiatives and planning, with communities concretely engaged in participatory actions. It can include quick-impact and community micro-projects to address protection risks; community-based decision-making processes, strategies and planning; and mobilizing community-based action to protect women and children from gender-based violence. It can include as well community-based psychosocial support programmes as part of immediate emergency response; reinforcing community-based protection mechanisms and activities in disaster-prone areas; and any support and strengthening of community self-protection capacities. Additionally, activities can involve strengthening the capacity of community-led initiatives on human rights and international humanitarian law; strengthening capacity on cross-cutting issues (AGD, inclusion, AAP, protection risks, others); and support for community-led initiatives in various sectors and for different population groups using an age, gender and diversity (AGD) lens, or economic and education reintegration and community mobilization to prevent violence, as well as other similar activities."/>
    <x v="23"/>
    <x v="6"/>
    <s v="Description: This indicator measures the number of actions taken to directly support or build capacity to reinforce and sustain community members’ abilities to protect themselves in ongoing and/or future crises. Unlike other broader community work, this indicator should specifical capture all actions that have concrete self-protection capacities, with no external support, as a clear result. Key Considerations: Activities may be direct response or planning/strategy-related and cover a diverse range of topics. It can refer to formal and informal process to reinforce community decision-making processes and participation, as well as self-managed micro-projects within communities. Data Collection: # of actions taken should mobilize, directly support, or provide services related to specific, new or existing self-protection initiatives of the community."/>
    <x v="11"/>
    <s v="Actions"/>
    <s v="Specific community micro projects"/>
    <x v="1"/>
    <m/>
    <m/>
    <m/>
    <m/>
  </r>
  <r>
    <x v="2"/>
    <x v="2"/>
    <s v="P03.2"/>
    <x v="9"/>
    <x v="21"/>
    <s v="This activity comprises support and strengthening of community self-protection initiatives and planning, with communities concretely engaged in participatory actions. It can include quick-impact and community micro-projects to address protection risks; community-based decision-making processes, strategies and planning; and mobilizing community-based action to protect women and children from gender-based violence. It can include as well community-based psychosocial support programmes as part of immediate emergency response; reinforcing community-based protection mechanisms and activities in disaster-prone areas; and any support and strengthening of community self-protection capacities. Additionally, activities can involve strengthening the capacity of community-led initiatives on human rights and international humanitarian law; strengthening capacity on cross-cutting issues (AGD, inclusion, AAP, protection risks, others); and support for community-led initiatives in various sectors and for different population groups using an age, gender and diversity (AGD) lens, or economic and education reintegration and community mobilization to prevent violence, as well as other similar activities."/>
    <x v="23"/>
    <x v="6"/>
    <s v="Description: This indicator measures the number of actions taken to directly support or build capacity to reinforce and sustain community members’ abilities to protect themselves in ongoing and/or future crises. Unlike other broader community work, this indicator should specifical capture all actions that have concrete self-protection capacities, with no external support, as a clear result. Key Considerations: Activities may be direct response or planning/strategy-related and cover a diverse range of topics. It can refer to formal and informal process to reinforce community decision-making processes and participation, as well as self-managed micro-projects within communities. Data Collection: # of actions taken should mobilize, directly support, or provide services related to specific, new or existing self-protection initiatives of the community."/>
    <x v="11"/>
    <s v="Actions"/>
    <s v="Community-based decision-making processes, strategies and planning "/>
    <x v="1"/>
    <m/>
    <m/>
    <m/>
    <m/>
  </r>
  <r>
    <x v="2"/>
    <x v="2"/>
    <s v="P03.2"/>
    <x v="9"/>
    <x v="21"/>
    <s v="This activity comprises support and strengthening of community self-protection initiatives and planning, with communities concretely engaged in participatory actions. It can include quick-impact and community micro-projects to address protection risks; community-based decision-making processes, strategies and planning; and mobilizing community-based action to protect women and children from gender-based violence. It can include as well community-based psychosocial support programmes as part of immediate emergency response; reinforcing community-based protection mechanisms and activities in disaster-prone areas; and any support and strengthening of community self-protection capacities. Additionally, activities can involve strengthening the capacity of community-led initiatives on human rights and international humanitarian law; strengthening capacity on cross-cutting issues (AGD, inclusion, AAP, protection risks, others); and support for community-led initiatives in various sectors and for different population groups using an age, gender and diversity (AGD) lens, or economic and education reintegration and community mobilization to prevent violence, as well as other similar activities."/>
    <x v="23"/>
    <x v="6"/>
    <s v="Description: This indicator measures the number of actions taken to directly support or build capacity to reinforce and sustain community members’ abilities to protect themselves in ongoing and/or future crises. Unlike other broader community work, this indicator should specifical capture all actions that have concrete self-protection capacities, with no external support, as a clear result. Key Considerations: Activities may be direct response or planning/strategy-related and cover a diverse range of topics. It can refer to formal and informal process to reinforce community decision-making processes and participation, as well as self-managed micro-projects within communities. Data Collection: # of actions taken should mobilize, directly support, or provide services related to specific, new or existing self-protection initiatives of the community."/>
    <x v="11"/>
    <s v="Actions"/>
    <s v="Mobilizing community-based action to protect women and children from gender-based violence"/>
    <x v="1"/>
    <m/>
    <m/>
    <m/>
    <m/>
  </r>
  <r>
    <x v="2"/>
    <x v="2"/>
    <s v="P03.2"/>
    <x v="9"/>
    <x v="21"/>
    <s v="This activity comprises support and strengthening of community self-protection initiatives and planning, with communities concretely engaged in participatory actions. It can include quick-impact and community micro-projects to address protection risks; community-based decision-making processes, strategies and planning; and mobilizing community-based action to protect women and children from gender-based violence. It can include as well community-based psychosocial support programmes as part of immediate emergency response; reinforcing community-based protection mechanisms and activities in disaster-prone areas; and any support and strengthening of community self-protection capacities. Additionally, activities can involve strengthening the capacity of community-led initiatives on human rights and international humanitarian law; strengthening capacity on cross-cutting issues (AGD, inclusion, AAP, protection risks, others); and support for community-led initiatives in various sectors and for different population groups using an age, gender and diversity (AGD) lens, or economic and education reintegration and community mobilization to prevent violence, as well as other similar activities."/>
    <x v="23"/>
    <x v="6"/>
    <s v="Description: This indicator measures the number of actions taken to directly support or build capacity to reinforce and sustain community members’ abilities to protect themselves in ongoing and/or future crises. Unlike other broader community work, this indicator should specifical capture all actions that have concrete self-protection capacities, with no external support, as a clear result. Key Considerations: Activities may be direct response or planning/strategy-related and cover a diverse range of topics. It can refer to formal and informal process to reinforce community decision-making processes and participation, as well as self-managed micro-projects within communities. Data Collection: # of actions taken should mobilize, directly support, or provide services related to specific, new or existing self-protection initiatives of the community."/>
    <x v="11"/>
    <s v="Actions"/>
    <s v="Community-based psycho-social support programmes as part of immediate emergency response"/>
    <x v="1"/>
    <m/>
    <m/>
    <m/>
    <m/>
  </r>
  <r>
    <x v="2"/>
    <x v="2"/>
    <s v="P03.2"/>
    <x v="9"/>
    <x v="21"/>
    <s v="This activity comprises support and strengthening of community self-protection initiatives and planning, with communities concretely engaged in participatory actions. It can include quick-impact and community micro-projects to address protection risks; community-based decision-making processes, strategies and planning; and mobilizing community-based action to protect women and children from gender-based violence. It can include as well community-based psychosocial support programmes as part of immediate emergency response; reinforcing community-based protection mechanisms and activities in disaster-prone areas; and any support and strengthening of community self-protection capacities. Additionally, activities can involve strengthening the capacity of community-led initiatives on human rights and international humanitarian law; strengthening capacity on cross-cutting issues (AGD, inclusion, AAP, protection risks, others); and support for community-led initiatives in various sectors and for different population groups using an age, gender and diversity (AGD) lens, or economic and education reintegration and community mobilization to prevent violence, as well as other similar activities."/>
    <x v="23"/>
    <x v="6"/>
    <s v="Description: This indicator measures the number of actions taken to directly support or build capacity to reinforce and sustain community members’ abilities to protect themselves in ongoing and/or future crises. Unlike other broader community work, this indicator should specifical capture all actions that have concrete self-protection capacities, with no external support, as a clear result. Key Considerations: Activities may be direct response or planning/strategy-related and cover a diverse range of topics. It can refer to formal and informal process to reinforce community decision-making processes and participation, as well as self-managed micro-projects within communities. Data Collection: # of actions taken should mobilize, directly support, or provide services related to specific, new or existing self-protection initiatives of the community."/>
    <x v="11"/>
    <s v="Actions"/>
    <s v="Reinforce community-based protection mechanisms and activities in disaster-prone areas;"/>
    <x v="1"/>
    <m/>
    <m/>
    <m/>
    <m/>
  </r>
  <r>
    <x v="2"/>
    <x v="2"/>
    <s v="P03.2"/>
    <x v="9"/>
    <x v="21"/>
    <s v="This activity comprises support and strengthening of community self-protection initiatives and planning, with communities concretely engaged in participatory actions. It can include quick-impact and community micro-projects to address protection risks; community-based decision-making processes, strategies and planning; and mobilizing community-based action to protect women and children from gender-based violence. It can include as well community-based psychosocial support programmes as part of immediate emergency response; reinforcing community-based protection mechanisms and activities in disaster-prone areas; and any support and strengthening of community self-protection capacities. Additionally, activities can involve strengthening the capacity of community-led initiatives on human rights and international humanitarian law; strengthening capacity on cross-cutting issues (AGD, inclusion, AAP, protection risks, others); and support for community-led initiatives in various sectors and for different population groups using an age, gender and diversity (AGD) lens, or economic and education reintegration and community mobilization to prevent violence, as well as other similar activities."/>
    <x v="23"/>
    <x v="6"/>
    <s v="Description: This indicator measures the number of actions taken to directly support or build capacity to reinforce and sustain community members’ abilities to protect themselves in ongoing and/or future crises. Unlike other broader community work, this indicator should specifical capture all actions that have concrete self-protection capacities, with no external support, as a clear result. Key Considerations: Activities may be direct response or planning/strategy-related and cover a diverse range of topics. It can refer to formal and informal process to reinforce community decision-making processes and participation, as well as self-managed micro-projects within communities. Data Collection: # of actions taken should mobilize, directly support, or provide services related to specific, new or existing self-protection initiatives of the community."/>
    <x v="11"/>
    <s v="Actions"/>
    <s v="Support and strengthening of community self-protection capacities"/>
    <x v="1"/>
    <m/>
    <m/>
    <m/>
    <m/>
  </r>
  <r>
    <x v="2"/>
    <x v="2"/>
    <s v="P03.2"/>
    <x v="9"/>
    <x v="21"/>
    <s v="This activity comprises support and strengthening of community self-protection initiatives and planning, with communities concretely engaged in participatory actions. It can include quick-impact and community micro-projects to address protection risks; community-based decision-making processes, strategies and planning; and mobilizing community-based action to protect women and children from gender-based violence. It can include as well community-based psychosocial support programmes as part of immediate emergency response; reinforcing community-based protection mechanisms and activities in disaster-prone areas; and any support and strengthening of community self-protection capacities. Additionally, activities can involve strengthening the capacity of community-led initiatives on human rights and international humanitarian law; strengthening capacity on cross-cutting issues (AGD, inclusion, AAP, protection risks, others); and support for community-led initiatives in various sectors and for different population groups using an age, gender and diversity (AGD) lens, or economic and education reintegration and community mobilization to prevent violence, as well as other similar activities."/>
    <x v="23"/>
    <x v="6"/>
    <s v="Description: This indicator measures the number of actions taken to directly support or build capacity to reinforce and sustain community members’ abilities to protect themselves in ongoing and/or future crises. Unlike other broader community work, this indicator should specifical capture all actions that have concrete self-protection capacities, with no external support, as a clear result. Key Considerations: Activities may be direct response or planning/strategy-related and cover a diverse range of topics. It can refer to formal and informal process to reinforce community decision-making processes and participation, as well as self-managed micro-projects within communities. Data Collection: # of actions taken should mobilize, directly support, or provide services related to specific, new or existing self-protection initiatives of the community."/>
    <x v="11"/>
    <s v="Actions"/>
    <s v="Strengthening of capacity of community-led initiatives on human rights and international humanitarian law"/>
    <x v="1"/>
    <m/>
    <m/>
    <m/>
    <m/>
  </r>
  <r>
    <x v="2"/>
    <x v="2"/>
    <s v="P03.2"/>
    <x v="9"/>
    <x v="21"/>
    <s v="This activity comprises support and strengthening of community self-protection initiatives and planning, with communities concretely engaged in participatory actions. It can include quick-impact and community micro-projects to address protection risks; community-based decision-making processes, strategies and planning; and mobilizing community-based action to protect women and children from gender-based violence. It can include as well community-based psychosocial support programmes as part of immediate emergency response; reinforcing community-based protection mechanisms and activities in disaster-prone areas; and any support and strengthening of community self-protection capacities. Additionally, activities can involve strengthening the capacity of community-led initiatives on human rights and international humanitarian law; strengthening capacity on cross-cutting issues (AGD, inclusion, AAP, protection risks, others); and support for community-led initiatives in various sectors and for different population groups using an age, gender and diversity (AGD) lens, or economic and education reintegration and community mobilization to prevent violence, as well as other similar activities."/>
    <x v="23"/>
    <x v="6"/>
    <s v="Description: This indicator measures the number of actions taken to directly support or build capacity to reinforce and sustain community members’ abilities to protect themselves in ongoing and/or future crises. Unlike other broader community work, this indicator should specifical capture all actions that have concrete self-protection capacities, with no external support, as a clear result. Key Considerations: Activities may be direct response or planning/strategy-related and cover a diverse range of topics. It can refer to formal and informal process to reinforce community decision-making processes and participation, as well as self-managed micro-projects within communities. Data Collection: # of actions taken should mobilize, directly support, or provide services related to specific, new or existing self-protection initiatives of the community."/>
    <x v="11"/>
    <s v="Actions"/>
    <s v="Strengthening capacity of community-led initiatives on crosscutting issues (AGD, Inclusion, AAP, Protection Risks, others)"/>
    <x v="1"/>
    <m/>
    <m/>
    <m/>
    <m/>
  </r>
  <r>
    <x v="2"/>
    <x v="2"/>
    <s v="P03.2"/>
    <x v="9"/>
    <x v="21"/>
    <s v="This activity comprises support and strengthening of community self-protection initiatives and planning, with communities concretely engaged in participatory actions. It can include quick-impact and community micro-projects to address protection risks; community-based decision-making processes, strategies and planning; and mobilizing community-based action to protect women and children from gender-based violence. It can include as well community-based psychosocial support programmes as part of immediate emergency response; reinforcing community-based protection mechanisms and activities in disaster-prone areas; and any support and strengthening of community self-protection capacities. Additionally, activities can involve strengthening the capacity of community-led initiatives on human rights and international humanitarian law; strengthening capacity on cross-cutting issues (AGD, inclusion, AAP, protection risks, others); and support for community-led initiatives in various sectors and for different population groups using an age, gender and diversity (AGD) lens, or economic and education reintegration and community mobilization to prevent violence, as well as other similar activities."/>
    <x v="23"/>
    <x v="6"/>
    <s v="Description: This indicator measures the number of actions taken to directly support or build capacity to reinforce and sustain community members’ abilities to protect themselves in ongoing and/or future crises. Unlike other broader community work, this indicator should specifical capture all actions that have concrete self-protection capacities, with no external support, as a clear result. Key Considerations: Activities may be direct response or planning/strategy-related and cover a diverse range of topics. It can refer to formal and informal process to reinforce community decision-making processes and participation, as well as self-managed micro-projects within communities. Data Collection: # of actions taken should mobilize, directly support, or provide services related to specific, new or existing self-protection initiatives of the community."/>
    <x v="11"/>
    <s v="Actions"/>
    <s v="Support for community-led initiatives in various sectors and for different population groups using an age, gender and diversity (AGD) lens"/>
    <x v="1"/>
    <m/>
    <m/>
    <m/>
    <m/>
  </r>
  <r>
    <x v="2"/>
    <x v="2"/>
    <s v="P03.2"/>
    <x v="9"/>
    <x v="21"/>
    <s v="This activity comprises support and strengthening of community self-protection initiatives and planning, with communities concretely engaged in participatory actions. It can include quick-impact and community micro-projects to address protection risks; community-based decision-making processes, strategies and planning; and mobilizing community-based action to protect women and children from gender-based violence. It can include as well community-based psychosocial support programmes as part of immediate emergency response; reinforcing community-based protection mechanisms and activities in disaster-prone areas; and any support and strengthening of community self-protection capacities. Additionally, activities can involve strengthening the capacity of community-led initiatives on human rights and international humanitarian law; strengthening capacity on cross-cutting issues (AGD, inclusion, AAP, protection risks, others); and support for community-led initiatives in various sectors and for different population groups using an age, gender and diversity (AGD) lens, or economic and education reintegration and community mobilization to prevent violence, as well as other similar activities."/>
    <x v="23"/>
    <x v="6"/>
    <s v="Description: This indicator measures the number of actions taken to directly support or build capacity to reinforce and sustain community members’ abilities to protect themselves in ongoing and/or future crises. Unlike other broader community work, this indicator should specifical capture all actions that have concrete self-protection capacities, with no external support, as a clear result. Key Considerations: Activities may be direct response or planning/strategy-related and cover a diverse range of topics. It can refer to formal and informal process to reinforce community decision-making processes and participation, as well as self-managed micro-projects within communities. Data Collection: # of actions taken should mobilize, directly support, or provide services related to specific, new or existing self-protection initiatives of the community."/>
    <x v="11"/>
    <s v="Actions"/>
    <s v="Social, economic and education reintegration"/>
    <x v="1"/>
    <m/>
    <m/>
    <m/>
    <m/>
  </r>
  <r>
    <x v="2"/>
    <x v="2"/>
    <s v="P03.2"/>
    <x v="9"/>
    <x v="21"/>
    <s v="This activity comprises support and strengthening of community self-protection initiatives and planning, with communities concretely engaged in participatory actions. It can include quick-impact and community micro-projects to address protection risks; community-based decision-making processes, strategies and planning; and mobilizing community-based action to protect women and children from gender-based violence. It can include as well community-based psychosocial support programmes as part of immediate emergency response; reinforcing community-based protection mechanisms and activities in disaster-prone areas; and any support and strengthening of community self-protection capacities. Additionally, activities can involve strengthening the capacity of community-led initiatives on human rights and international humanitarian law; strengthening capacity on cross-cutting issues (AGD, inclusion, AAP, protection risks, others); and support for community-led initiatives in various sectors and for different population groups using an age, gender and diversity (AGD) lens, or economic and education reintegration and community mobilization to prevent violence, as well as other similar activities."/>
    <x v="23"/>
    <x v="6"/>
    <s v="Description: This indicator measures the number of actions taken to directly support or build capacity to reinforce and sustain community members’ abilities to protect themselves in ongoing and/or future crises. Unlike other broader community work, this indicator should specifical capture all actions that have concrete self-protection capacities, with no external support, as a clear result. Key Considerations: Activities may be direct response or planning/strategy-related and cover a diverse range of topics. It can refer to formal and informal process to reinforce community decision-making processes and participation, as well as self-managed micro-projects within communities. Data Collection: # of actions taken should mobilize, directly support, or provide services related to specific, new or existing self-protection initiatives of the community."/>
    <x v="11"/>
    <s v="Actions"/>
    <s v="Community mobilization to prevent violence"/>
    <x v="1"/>
    <m/>
    <m/>
    <m/>
    <m/>
  </r>
  <r>
    <x v="2"/>
    <x v="2"/>
    <s v="P03.3"/>
    <x v="10"/>
    <x v="22"/>
    <s v="This activity comprises facilitation or support to dialogue, mediation, peaceful coexistence or conflict resolution, with people engaged in participatory processes. It can relate to activities such as the establishing of a system of ombudspersons or other complaints and monitoring systems at community level, community dialogue on formal and informal conflict management mechanisms, and mediation services at community level. Further examples may include mediation and negotiation with NSAGs or parties to conflict, community-level mediation efforts, and activities promoting dispute resolution, peaceful coexistence and social cohesion. Additionally, activities can involve support to HLP dispute resolution mechanisms and community activities to de-escalate community tensions caused by a degrading environment, competition for resources or exclusion, as well as other similar activities."/>
    <x v="24"/>
    <x v="2"/>
    <s v="Description: This indicator measures the number of people from affected communities who participate in and/or benefit from structured, inclusive group activities, discussions, negotiations, mediations, or from other formal/informal dispute resolution mechanisms. Key considerations: It can include a system of ombudspersons that can operate across sectors, to act as independent, neutral mediators for people to challenge unfair or harmful actions by humanitarian actors or local authorities. It should consider people from communities actively engaged in local level mediation and negotiation, as well as people part of formal and informal dispute mechanisms. Data collection: # of affected persons engaged in the related activities during the reporting period (SADD). It counts both affected people engaged (i.e. as parties, or as participants in dialogue and resolutions), and those from the community acting as ombudspersons or with any other facilitation role. In the latter, a person should counted only once in a process."/>
    <x v="12"/>
    <s v="Mechanisms"/>
    <s v="Establishing a system of shelter ombudspersons or other complaints and monitoring systems at community level"/>
    <x v="1"/>
    <m/>
    <m/>
    <m/>
    <m/>
  </r>
  <r>
    <x v="2"/>
    <x v="2"/>
    <s v="P03.3"/>
    <x v="10"/>
    <x v="22"/>
    <s v="This activity comprises facilitation or support to dialogue, mediation, peaceful coexistence or conflict resolution, with people engaged in participatory processes. It can relate to activities such as the establishing of a system of ombudspersons or other complaints and monitoring systems at community level, community dialogue on formal and informal conflict management mechanisms, and mediation services at community level. Further examples may include mediation and negotiation with NSAGs or parties to conflict, community-level mediation efforts, and activities promoting dispute resolution, peaceful coexistence and social cohesion. Additionally, activities can involve support to HLP dispute resolution mechanisms and community activities to de-escalate community tensions caused by a degrading environment, competition for resources or exclusion, as well as other similar activities."/>
    <x v="24"/>
    <x v="2"/>
    <s v="Description: This indicator measures the number of people from affected communities who participate in and/or benefit from structured, inclusive group activities, discussions, negotiations, mediations, or from other formal/informal dispute resolution mechanisms. Key considerations: It can include a system of ombudspersons that can operate across sectors, to act as independent, neutral mediators for people to challenge unfair or harmful actions by humanitarian actors or local authorities. It should consider people from communities actively engaged in local level mediation and negotiation, as well as people part of formal and informal dispute mechanisms. Data collection: # of affected persons engaged in the related activities during the reporting period (SADD). It counts both affected people engaged (i.e. as parties, or as participants in dialogue and resolutions), and those from the community acting as ombudspersons or with any other facilitation role. In the latter, a person should counted only once in a process."/>
    <x v="12"/>
    <s v="People affected"/>
    <s v="Community dialogue on formal and informal conflict management mechanisms"/>
    <x v="1"/>
    <m/>
    <m/>
    <m/>
    <m/>
  </r>
  <r>
    <x v="2"/>
    <x v="2"/>
    <s v="P03.3"/>
    <x v="10"/>
    <x v="22"/>
    <s v="This activity comprises facilitation or support to dialogue, mediation, peaceful coexistence or conflict resolution, with people engaged in participatory processes. It can relate to activities such as the establishing of a system of ombudspersons or other complaints and monitoring systems at community level, community dialogue on formal and informal conflict management mechanisms, and mediation services at community level. Further examples may include mediation and negotiation with NSAGs or parties to conflict, community-level mediation efforts, and activities promoting dispute resolution, peaceful coexistence and social cohesion. Additionally, activities can involve support to HLP dispute resolution mechanisms and community activities to de-escalate community tensions caused by a degrading environment, competition for resources or exclusion, as well as other similar activities."/>
    <x v="24"/>
    <x v="2"/>
    <s v="Description: This indicator measures the number of people from affected communities who participate in and/or benefit from structured, inclusive group activities, discussions, negotiations, mediations, or from other formal/informal dispute resolution mechanisms. Key considerations: It can include a system of ombudspersons that can operate across sectors, to act as independent, neutral mediators for people to challenge unfair or harmful actions by humanitarian actors or local authorities. It should consider people from communities actively engaged in local level mediation and negotiation, as well as people part of formal and informal dispute mechanisms. Data collection: # of affected persons engaged in the related activities during the reporting period (SADD). It counts both affected people engaged (i.e. as parties, or as participants in dialogue and resolutions), and those from the community acting as ombudspersons or with any other facilitation role. In the latter, a person should counted only once in a process."/>
    <x v="12"/>
    <s v="People affected"/>
    <s v="Mediation services at community level"/>
    <x v="1"/>
    <m/>
    <m/>
    <m/>
    <m/>
  </r>
  <r>
    <x v="2"/>
    <x v="2"/>
    <s v="P03.3"/>
    <x v="10"/>
    <x v="22"/>
    <s v="This activity comprises facilitation or support to dialogue, mediation, peaceful coexistence or conflict resolution, with people engaged in participatory processes. It can relate to activities such as the establishing of a system of ombudspersons or other complaints and monitoring systems at community level, community dialogue on formal and informal conflict management mechanisms, and mediation services at community level. Further examples may include mediation and negotiation with NSAGs or parties to conflict, community-level mediation efforts, and activities promoting dispute resolution, peaceful coexistence and social cohesion. Additionally, activities can involve support to HLP dispute resolution mechanisms and community activities to de-escalate community tensions caused by a degrading environment, competition for resources or exclusion, as well as other similar activities."/>
    <x v="24"/>
    <x v="2"/>
    <s v="Description: This indicator measures the number of people from affected communities who participate in and/or benefit from structured, inclusive group activities, discussions, negotiations, mediations, or from other formal/informal dispute resolution mechanisms. Key considerations: It can include a system of ombudspersons that can operate across sectors, to act as independent, neutral mediators for people to challenge unfair or harmful actions by humanitarian actors or local authorities. It should consider people from communities actively engaged in local level mediation and negotiation, as well as people part of formal and informal dispute mechanisms. Data collection: # of affected persons engaged in the related activities during the reporting period (SADD). It counts both affected people engaged (i.e. as parties, or as participants in dialogue and resolutions), and those from the community acting as ombudspersons or with any other facilitation role. In the latter, a person should counted only once in a process."/>
    <x v="12"/>
    <s v="People affected"/>
    <s v="Mediation and negotiation with NSAGs or parties to conflict"/>
    <x v="1"/>
    <m/>
    <m/>
    <m/>
    <m/>
  </r>
  <r>
    <x v="2"/>
    <x v="2"/>
    <s v="P03.3"/>
    <x v="10"/>
    <x v="22"/>
    <s v="This activity comprises facilitation or support to dialogue, mediation, peaceful coexistence or conflict resolution, with people engaged in participatory processes. It can relate to activities such as the establishing of a system of ombudspersons or other complaints and monitoring systems at community level, community dialogue on formal and informal conflict management mechanisms, and mediation services at community level. Further examples may include mediation and negotiation with NSAGs or parties to conflict, community-level mediation efforts, and activities promoting dispute resolution, peaceful coexistence and social cohesion. Additionally, activities can involve support to HLP dispute resolution mechanisms and community activities to de-escalate community tensions caused by a degrading environment, competition for resources or exclusion, as well as other similar activities."/>
    <x v="24"/>
    <x v="2"/>
    <s v="Description: This indicator measures the number of people from affected communities who participate in and/or benefit from structured, inclusive group activities, discussions, negotiations, mediations, or from other formal/informal dispute resolution mechanisms. Key considerations: It can include a system of ombudspersons that can operate across sectors, to act as independent, neutral mediators for people to challenge unfair or harmful actions by humanitarian actors or local authorities. It should consider people from communities actively engaged in local level mediation and negotiation, as well as people part of formal and informal dispute mechanisms. Data collection: # of affected persons engaged in the related activities during the reporting period (SADD). It counts both affected people engaged (i.e. as parties, or as participants in dialogue and resolutions), and those from the community acting as ombudspersons or with any other facilitation role. In the latter, a person should counted only once in a process."/>
    <x v="12"/>
    <s v="People affected"/>
    <s v="Community level mediation efforts"/>
    <x v="1"/>
    <m/>
    <m/>
    <m/>
    <m/>
  </r>
  <r>
    <x v="2"/>
    <x v="2"/>
    <s v="P03.3"/>
    <x v="10"/>
    <x v="22"/>
    <s v="This activity comprises facilitation or support to dialogue, mediation, peaceful coexistence or conflict resolution, with people engaged in participatory processes. It can relate to activities such as the establishing of a system of ombudspersons or other complaints and monitoring systems at community level, community dialogue on formal and informal conflict management mechanisms, and mediation services at community level. Further examples may include mediation and negotiation with NSAGs or parties to conflict, community-level mediation efforts, and activities promoting dispute resolution, peaceful coexistence and social cohesion. Additionally, activities can involve support to HLP dispute resolution mechanisms and community activities to de-escalate community tensions caused by a degrading environment, competition for resources or exclusion, as well as other similar activities."/>
    <x v="24"/>
    <x v="2"/>
    <s v="Description: This indicator measures the number of people from affected communities who participate in and/or benefit from structured, inclusive group activities, discussions, negotiations, mediations, or from other formal/informal dispute resolution mechanisms. Key considerations: It can include a system of ombudspersons that can operate across sectors, to act as independent, neutral mediators for people to challenge unfair or harmful actions by humanitarian actors or local authorities. It should consider people from communities actively engaged in local level mediation and negotiation, as well as people part of formal and informal dispute mechanisms. Data collection: # of affected persons engaged in the related activities during the reporting period (SADD). It counts both affected people engaged (i.e. as parties, or as participants in dialogue and resolutions), and those from the community acting as ombudspersons or with any other facilitation role. In the latter, a person should counted only once in a process."/>
    <x v="12"/>
    <s v="People affected"/>
    <s v="Activities promoting dispute resolution, peaceful coexistence and social cohesion"/>
    <x v="1"/>
    <m/>
    <m/>
    <m/>
    <m/>
  </r>
  <r>
    <x v="2"/>
    <x v="2"/>
    <s v="P03.3"/>
    <x v="10"/>
    <x v="22"/>
    <s v="This activity comprises facilitation or support to dialogue, mediation, peaceful coexistence or conflict resolution, with people engaged in participatory processes. It can relate to activities such as the establishing of a system of ombudspersons or other complaints and monitoring systems at community level, community dialogue on formal and informal conflict management mechanisms, and mediation services at community level. Further examples may include mediation and negotiation with NSAGs or parties to conflict, community-level mediation efforts, and activities promoting dispute resolution, peaceful coexistence and social cohesion. Additionally, activities can involve support to HLP dispute resolution mechanisms and community activities to de-escalate community tensions caused by a degrading environment, competition for resources or exclusion, as well as other similar activities."/>
    <x v="24"/>
    <x v="2"/>
    <s v="Description: This indicator measures the number of people from affected communities who participate in and/or benefit from structured, inclusive group activities, discussions, negotiations, mediations, or from other formal/informal dispute resolution mechanisms. Key considerations: It can include a system of ombudspersons that can operate across sectors, to act as independent, neutral mediators for people to challenge unfair or harmful actions by humanitarian actors or local authorities. It should consider people from communities actively engaged in local level mediation and negotiation, as well as people part of formal and informal dispute mechanisms. Data collection: # of affected persons engaged in the related activities during the reporting period (SADD). It counts both affected people engaged (i.e. as parties, or as participants in dialogue and resolutions), and those from the community acting as ombudspersons or with any other facilitation role. In the latter, a person should counted only once in a process."/>
    <x v="12"/>
    <s v="People affected"/>
    <s v="Support HLP dispute resolution mechanisms"/>
    <x v="2"/>
    <m/>
    <m/>
    <s v="Number of persons benefiting from support to access alternative dispute resolution mediation, negotiation, arbitration and conciliation, and formal justice system to resolve HLP related disputes"/>
    <m/>
  </r>
  <r>
    <x v="2"/>
    <x v="2"/>
    <s v="P03.3"/>
    <x v="10"/>
    <x v="22"/>
    <s v="This activity comprises facilitation or support to dialogue, mediation, peaceful coexistence or conflict resolution, with people engaged in participatory processes. It can relate to activities such as the establishing of a system of ombudspersons or other complaints and monitoring systems at community level, community dialogue on formal and informal conflict management mechanisms, and mediation services at community level. Further examples may include mediation and negotiation with NSAGs or parties to conflict, community-level mediation efforts, and activities promoting dispute resolution, peaceful coexistence and social cohesion. Additionally, activities can involve support to HLP dispute resolution mechanisms and community activities to de-escalate community tensions caused by a degrading environment, competition for resources or exclusion, as well as other similar activities."/>
    <x v="24"/>
    <x v="2"/>
    <s v="Description: This indicator measures the number of people from affected communities who participate in and/or benefit from structured, inclusive group activities, discussions, negotiations, mediations, or from other formal/informal dispute resolution mechanisms. Key considerations: It can include a system of ombudspersons that can operate across sectors, to act as independent, neutral mediators for people to challenge unfair or harmful actions by humanitarian actors or local authorities. It should consider people from communities actively engaged in local level mediation and negotiation, as well as people part of formal and informal dispute mechanisms. Data collection: # of affected persons engaged in the related activities during the reporting period (SADD). It counts both affected people engaged (i.e. as parties, or as participants in dialogue and resolutions), and those from the community acting as ombudspersons or with any other facilitation role. In the latter, a person should counted only once in a process."/>
    <x v="12"/>
    <s v="People affected"/>
    <s v="Community activities for de-escalate community tensions caused by a degrading environment, competition for resources, exclusion, etc.  "/>
    <x v="1"/>
    <m/>
    <m/>
    <m/>
    <m/>
  </r>
  <r>
    <x v="2"/>
    <x v="2"/>
    <s v="P03.4"/>
    <x v="11"/>
    <x v="23"/>
    <s v="This activity comprises capacity support to members of community mechanisms—local structures and networks—as individuals. It can include delivering structured training sessions for community group members on protection principles and risks; training participants on safe identification and referral pathways; and facilitating practical sessions on how to engage with formal protection systems and support community-based responses. It may also cover specific capacity support for community actors for community-led initiatives; training for informal community committee members and community leaders; and building the capacity of community-based protection service providers, alongside integrating psycho-social support programmes into existing community services (e.g., school curricula, youth clubs and health clinics). In addition, activities can include co-identification with the population of suitable alternatives, evacuation routes and measures to safeguard homes and assets left behind; co-establishing with shelter residents, in particular women, a guard and/or buddy system; and mobilizing community-based action to protect children from such recruitment and use, as well as other similar activities."/>
    <x v="25"/>
    <x v="2"/>
    <s v="Description: This indicator measures the number recipients receiving any capacity support, including training and capacity building, on topics intended to improve protection outcomes for themselves and which they will use to support the wider community. Key considerations: Activities may include identification of referral pathways, provision of self-protection strategies, strengthening or expanding curriculums in existing programs, community leadership, etc. Data collection: # of affected persons engaged in the related activities during the reporting period (SADD). These persons are not the whole of a community, but are specialized individuals, community leaders, structural or other members that support community-based initiatives."/>
    <x v="12"/>
    <s v="People affected"/>
    <s v="Deliver structured training sessions for community group members on child protection principles and risks."/>
    <x v="0"/>
    <s v="CBCP2.1"/>
    <s v="CBCP2"/>
    <s v="Number of members of community-based child protection structures trained on child protection approaches and referral mechanisms."/>
    <m/>
  </r>
  <r>
    <x v="2"/>
    <x v="2"/>
    <s v="P03.4"/>
    <x v="11"/>
    <x v="23"/>
    <s v="This activity comprises capacity support to members of community mechanisms—local structures and networks—as individuals. It can include delivering structured training sessions for community group members on protection principles and risks; training participants on safe identification and referral pathways; and facilitating practical sessions on how to engage with formal protection systems and support community-based responses. It may also cover specific capacity support for community actors for community-led initiatives; training for informal community committee members and community leaders; and building the capacity of community-based protection service providers, alongside integrating psycho-social support programmes into existing community services (e.g., school curricula, youth clubs and health clinics). In addition, activities can include co-identification with the population of suitable alternatives, evacuation routes and measures to safeguard homes and assets left behind; co-establishing with shelter residents, in particular women, a guard and/or buddy system; and mobilizing community-based action to protect children from such recruitment and use, as well as other similar activities."/>
    <x v="25"/>
    <x v="2"/>
    <s v="Description: This indicator measures the number recipients receiving any capacity support, including training and capacity building, on topics intended to improve protection outcomes for themselves and which they will use to support the wider community. Key considerations: Activities may include identification of referral pathways, provision of self-protection strategies, strengthening or expanding curriculums in existing programs, community leadership, etc. Data collection: # of affected persons engaged in the related activities during the reporting period (SADD). These persons are not the whole of a community, but are specialized individuals, community leaders, structural or other members that support community-based initiatives."/>
    <x v="12"/>
    <s v="People affected"/>
    <s v="Train participants on safe identification and referral pathways for children at risk."/>
    <x v="0"/>
    <s v="CBCP2.2"/>
    <s v="CBCP2"/>
    <s v="Number of members of community-based child protection structures trained on child protection approaches and referral mechanisms."/>
    <m/>
  </r>
  <r>
    <x v="2"/>
    <x v="2"/>
    <s v="P03.4"/>
    <x v="11"/>
    <x v="23"/>
    <s v="This activity comprises capacity support to members of community mechanisms—local structures and networks—as individuals. It can include delivering structured training sessions for community group members on protection principles and risks; training participants on safe identification and referral pathways; and facilitating practical sessions on how to engage with formal protection systems and support community-based responses. It may also cover specific capacity support for community actors for community-led initiatives; training for informal community committee members and community leaders; and building the capacity of community-based protection service providers, alongside integrating psycho-social support programmes into existing community services (e.g., school curricula, youth clubs and health clinics). In addition, activities can include co-identification with the population of suitable alternatives, evacuation routes and measures to safeguard homes and assets left behind; co-establishing with shelter residents, in particular women, a guard and/or buddy system; and mobilizing community-based action to protect children from such recruitment and use, as well as other similar activities."/>
    <x v="25"/>
    <x v="2"/>
    <s v="Description: This indicator measures the number recipients receiving any capacity support, including training and capacity building, on topics intended to improve protection outcomes for themselves and which they will use to support the wider community. Key considerations: Activities may include identification of referral pathways, provision of self-protection strategies, strengthening or expanding curriculums in existing programs, community leadership, etc. Data collection: # of affected persons engaged in the related activities during the reporting period (SADD). These persons are not the whole of a community, but are specialized individuals, community leaders, structural or other members that support community-based initiatives."/>
    <x v="12"/>
    <s v="People affected"/>
    <s v="Facilitate practical sessions on how to engage with formal protection systems and support community-based responses."/>
    <x v="0"/>
    <s v="CBCP2.3"/>
    <s v="CBCP2"/>
    <s v="Number of members of community-based child protection structures trained on child protection approaches and referral mechanisms."/>
    <m/>
  </r>
  <r>
    <x v="2"/>
    <x v="2"/>
    <s v="P03.4"/>
    <x v="11"/>
    <x v="23"/>
    <s v="This activity comprises capacity support to members of community mechanisms—local structures and networks—as individuals. It can include delivering structured training sessions for community group members on protection principles and risks; training participants on safe identification and referral pathways; and facilitating practical sessions on how to engage with formal protection systems and support community-based responses. It may also cover specific capacity support for community actors for community-led initiatives; training for informal community committee members and community leaders; and building the capacity of community-based protection service providers, alongside integrating psycho-social support programmes into existing community services (e.g., school curricula, youth clubs and health clinics). In addition, activities can include co-identification with the population of suitable alternatives, evacuation routes and measures to safeguard homes and assets left behind; co-establishing with shelter residents, in particular women, a guard and/or buddy system; and mobilizing community-based action to protect children from such recruitment and use, as well as other similar activities."/>
    <x v="25"/>
    <x v="2"/>
    <s v="Description: This indicator measures the number recipients receiving any capacity support, including training and capacity building, on topics intended to improve protection outcomes for themselves and which they will use to support the wider community. Key considerations: Activities may include identification of referral pathways, provision of self-protection strategies, strengthening or expanding curriculums in existing programs, community leadership, etc. Data collection: # of affected persons engaged in the related activities during the reporting period (SADD). These persons are not the whole of a community, but are specialized individuals, community leaders, structural or other members that support community-based initiatives."/>
    <x v="12"/>
    <s v="People affected"/>
    <s v="Specific capacity support for community actors for community-led initiatives"/>
    <x v="1"/>
    <m/>
    <m/>
    <m/>
    <m/>
  </r>
  <r>
    <x v="2"/>
    <x v="2"/>
    <s v="P03.4"/>
    <x v="11"/>
    <x v="23"/>
    <s v="This activity comprises capacity support to members of community mechanisms—local structures and networks—as individuals. It can include delivering structured training sessions for community group members on protection principles and risks; training participants on safe identification and referral pathways; and facilitating practical sessions on how to engage with formal protection systems and support community-based responses. It may also cover specific capacity support for community actors for community-led initiatives; training for informal community committee members and community leaders; and building the capacity of community-based protection service providers, alongside integrating psycho-social support programmes into existing community services (e.g., school curricula, youth clubs and health clinics). In addition, activities can include co-identification with the population of suitable alternatives, evacuation routes and measures to safeguard homes and assets left behind; co-establishing with shelter residents, in particular women, a guard and/or buddy system; and mobilizing community-based action to protect children from such recruitment and use, as well as other similar activities."/>
    <x v="25"/>
    <x v="2"/>
    <s v="Description: This indicator measures the number recipients receiving any capacity support, including training and capacity building, on topics intended to improve protection outcomes for themselves and which they will use to support the wider community. Key considerations: Activities may include identification of referral pathways, provision of self-protection strategies, strengthening or expanding curriculums in existing programs, community leadership, etc. Data collection: # of affected persons engaged in the related activities during the reporting period (SADD). These persons are not the whole of a community, but are specialized individuals, community leaders, structural or other members that support community-based initiatives."/>
    <x v="12"/>
    <s v="People affected"/>
    <s v="Training for informal community committee members and community leaders"/>
    <x v="1"/>
    <m/>
    <m/>
    <m/>
    <m/>
  </r>
  <r>
    <x v="2"/>
    <x v="2"/>
    <s v="P03.4"/>
    <x v="11"/>
    <x v="23"/>
    <s v="This activity comprises capacity support to members of community mechanisms—local structures and networks—as individuals. It can include delivering structured training sessions for community group members on protection principles and risks; training participants on safe identification and referral pathways; and facilitating practical sessions on how to engage with formal protection systems and support community-based responses. It may also cover specific capacity support for community actors for community-led initiatives; training for informal community committee members and community leaders; and building the capacity of community-based protection service providers, alongside integrating psycho-social support programmes into existing community services (e.g., school curricula, youth clubs and health clinics). In addition, activities can include co-identification with the population of suitable alternatives, evacuation routes and measures to safeguard homes and assets left behind; co-establishing with shelter residents, in particular women, a guard and/or buddy system; and mobilizing community-based action to protect children from such recruitment and use, as well as other similar activities."/>
    <x v="25"/>
    <x v="2"/>
    <s v="Description: This indicator measures the number recipients receiving any capacity support, including training and capacity building, on topics intended to improve protection outcomes for themselves and which they will use to support the wider community. Key considerations: Activities may include identification of referral pathways, provision of self-protection strategies, strengthening or expanding curriculums in existing programs, community leadership, etc. Data collection: # of affected persons engaged in the related activities during the reporting period (SADD). These persons are not the whole of a community, but are specialized individuals, community leaders, structural or other members that support community-based initiatives."/>
    <x v="12"/>
    <s v="People affected"/>
    <s v="Build the capacity of community-based protection service providers "/>
    <x v="1"/>
    <m/>
    <m/>
    <m/>
    <m/>
  </r>
  <r>
    <x v="2"/>
    <x v="2"/>
    <s v="P03.4"/>
    <x v="11"/>
    <x v="23"/>
    <s v="This activity comprises capacity support to members of community mechanisms—local structures and networks—as individuals. It can include delivering structured training sessions for community group members on protection principles and risks; training participants on safe identification and referral pathways; and facilitating practical sessions on how to engage with formal protection systems and support community-based responses. It may also cover specific capacity support for community actors for community-led initiatives; training for informal community committee members and community leaders; and building the capacity of community-based protection service providers, alongside integrating psycho-social support programmes into existing community services (e.g., school curricula, youth clubs and health clinics). In addition, activities can include co-identification with the population of suitable alternatives, evacuation routes and measures to safeguard homes and assets left behind; co-establishing with shelter residents, in particular women, a guard and/or buddy system; and mobilizing community-based action to protect children from such recruitment and use, as well as other similar activities."/>
    <x v="25"/>
    <x v="2"/>
    <s v="Description: This indicator measures the number recipients receiving any capacity support, including training and capacity building, on topics intended to improve protection outcomes for themselves and which they will use to support the wider community. Key considerations: Activities may include identification of referral pathways, provision of self-protection strategies, strengthening or expanding curriculums in existing programs, community leadership, etc. Data collection: # of affected persons engaged in the related activities during the reporting period (SADD). These persons are not the whole of a community, but are specialized individuals, community leaders, structural or other members that support community-based initiatives."/>
    <x v="12"/>
    <s v="People affected"/>
    <s v="Integrating psycho-social support programmes into existing community services (e.g. school curricula, youth clubs, and health clinics)."/>
    <x v="1"/>
    <m/>
    <m/>
    <m/>
    <m/>
  </r>
  <r>
    <x v="2"/>
    <x v="2"/>
    <s v="P03.4"/>
    <x v="11"/>
    <x v="23"/>
    <s v="This activity comprises capacity support to members of community mechanisms—local structures and networks—as individuals. It can include delivering structured training sessions for community group members on protection principles and risks; training participants on safe identification and referral pathways; and facilitating practical sessions on how to engage with formal protection systems and support community-based responses. It may also cover specific capacity support for community actors for community-led initiatives; training for informal community committee members and community leaders; and building the capacity of community-based protection service providers, alongside integrating psycho-social support programmes into existing community services (e.g., school curricula, youth clubs and health clinics). In addition, activities can include co-identification with the population of suitable alternatives, evacuation routes and measures to safeguard homes and assets left behind; co-establishing with shelter residents, in particular women, a guard and/or buddy system; and mobilizing community-based action to protect children from such recruitment and use, as well as other similar activities."/>
    <x v="25"/>
    <x v="2"/>
    <s v="Description: This indicator measures the number recipients receiving any capacity support, including training and capacity building, on topics intended to improve protection outcomes for themselves and which they will use to support the wider community. Key considerations: Activities may include identification of referral pathways, provision of self-protection strategies, strengthening or expanding curriculums in existing programs, community leadership, etc. Data collection: # of affected persons engaged in the related activities during the reporting period (SADD). These persons are not the whole of a community, but are specialized individuals, community leaders, structural or other members that support community-based initiatives."/>
    <x v="12"/>
    <s v="People affected"/>
    <s v="Co-identification with population of suitable alternatives, evacuation routes and of measures to be taken to safeguard their homes and assets left behind"/>
    <x v="1"/>
    <m/>
    <m/>
    <m/>
    <m/>
  </r>
  <r>
    <x v="2"/>
    <x v="2"/>
    <s v="P03.4"/>
    <x v="11"/>
    <x v="23"/>
    <s v="This activity comprises capacity support to members of community mechanisms—local structures and networks—as individuals. It can include delivering structured training sessions for community group members on protection principles and risks; training participants on safe identification and referral pathways; and facilitating practical sessions on how to engage with formal protection systems and support community-based responses. It may also cover specific capacity support for community actors for community-led initiatives; training for informal community committee members and community leaders; and building the capacity of community-based protection service providers, alongside integrating psycho-social support programmes into existing community services (e.g., school curricula, youth clubs and health clinics). In addition, activities can include co-identification with the population of suitable alternatives, evacuation routes and measures to safeguard homes and assets left behind; co-establishing with shelter residents, in particular women, a guard and/or buddy system; and mobilizing community-based action to protect children from such recruitment and use, as well as other similar activities."/>
    <x v="25"/>
    <x v="2"/>
    <s v="Description: This indicator measures the number recipients receiving any capacity support, including training and capacity building, on topics intended to improve protection outcomes for themselves and which they will use to support the wider community. Key considerations: Activities may include identification of referral pathways, provision of self-protection strategies, strengthening or expanding curriculums in existing programs, community leadership, etc. Data collection: # of affected persons engaged in the related activities during the reporting period (SADD). These persons are not the whole of a community, but are specialized individuals, community leaders, structural or other members that support community-based initiatives."/>
    <x v="12"/>
    <s v="People affected"/>
    <s v="Co-establishing with the shelter residents, in particular the women, a guard and/or buddy system"/>
    <x v="1"/>
    <m/>
    <m/>
    <m/>
    <m/>
  </r>
  <r>
    <x v="2"/>
    <x v="2"/>
    <s v="P03.4"/>
    <x v="11"/>
    <x v="23"/>
    <s v="This activity comprises capacity support to members of community mechanisms—local structures and networks—as individuals. It can include delivering structured training sessions for community group members on protection principles and risks; training participants on safe identification and referral pathways; and facilitating practical sessions on how to engage with formal protection systems and support community-based responses. It may also cover specific capacity support for community actors for community-led initiatives; training for informal community committee members and community leaders; and building the capacity of community-based protection service providers, alongside integrating psycho-social support programmes into existing community services (e.g., school curricula, youth clubs and health clinics). In addition, activities can include co-identification with the population of suitable alternatives, evacuation routes and measures to safeguard homes and assets left behind; co-establishing with shelter residents, in particular women, a guard and/or buddy system; and mobilizing community-based action to protect children from such recruitment and use, as well as other similar activities."/>
    <x v="25"/>
    <x v="2"/>
    <s v="Description: This indicator measures the number recipients receiving any capacity support, including training and capacity building, on topics intended to improve protection outcomes for themselves and which they will use to support the wider community. Key considerations: Activities may include identification of referral pathways, provision of self-protection strategies, strengthening or expanding curriculums in existing programs, community leadership, etc. Data collection: # of affected persons engaged in the related activities during the reporting period (SADD). These persons are not the whole of a community, but are specialized individuals, community leaders, structural or other members that support community-based initiatives."/>
    <x v="12"/>
    <s v="People affected"/>
    <s v="Mobilizing community-based action to protect children from such recruitment and use"/>
    <x v="1"/>
    <m/>
    <m/>
    <m/>
    <m/>
  </r>
  <r>
    <x v="2"/>
    <x v="2"/>
    <s v="P03.4"/>
    <x v="11"/>
    <x v="24"/>
    <s v="This activity comprises reinforcement or establishment of community mechanisms—with local structures and networks engaged in participatory processes. It can include support HLP dispute resolution mechanisms; establish or formally reactivate a community-based child protection group or committee; and establishment of local paralegal structures and networks. Further examples may include establishment of protection committees/groups and creation of disaster management committees at the local level, or suitable forms of self-governance and structures of participation among IDPs in the collective sites and establishment and management of community centers. Finally, such activities can also include supporting the establishment of local protection committees, as well as other similar activities."/>
    <x v="26"/>
    <x v="0"/>
    <s v="Description: This indicator measures the number of community-based mechanisms established, supported, or reinforced that contribute to the well-being and overall protection of affected persons. These systems aim to improve community ownership, self-governance, and participation in a variety of protection areas. Key Considerations: Mechanisms are formal or informal groups, committees, legal pathways, or other structures and networks established at the community level to address protection risks and resulting needs. These mechanisms should be sustainable (not temporary) and primarily composed of community members, including parents, teachers, religious leaders, youth, or local organizations, etc. When a mechanism receives multiple support, it should still be counted as one in this indicator and the specific support monitored through the dedicated activity/indicator on capacity support. Data Collection: # of mechanisms that are functional and newly established or receive formal support (e.g. resources, services, training, capacity building, funding, etc.) during the reporting period."/>
    <x v="10"/>
    <s v="Mechanisms"/>
    <s v="Support HLP dispute resolution mechanisms"/>
    <x v="2"/>
    <m/>
    <m/>
    <s v="Number of dispute resolution mechanisms strengthened or established"/>
    <m/>
  </r>
  <r>
    <x v="2"/>
    <x v="2"/>
    <s v="P03.4"/>
    <x v="11"/>
    <x v="24"/>
    <s v="This activity comprises reinforcement or establishment of community mechanisms—with local structures and networks engaged in participatory processes. It can include support HLP dispute resolution mechanisms; establish or formally reactivate a community-based child protection group or committee; and establishment of local paralegal structures and networks. Further examples may include establishment of protection committees/groups and creation of disaster management committees at the local level, or suitable forms of self-governance and structures of participation among IDPs in the collective sites and establishment and management of community centers. Finally, such activities can also include supporting the establishment of local protection committees, as well as other similar activities."/>
    <x v="26"/>
    <x v="0"/>
    <s v="Description: This indicator measures the number of community-based mechanisms established, supported, or reinforced that contribute to the well-being and overall protection of affected persons. These systems aim to improve community ownership, self-governance, and participation in a variety of protection areas. Key Considerations: Mechanisms are formal or informal groups, committees, legal pathways, or other structures and networks established at the community level to address protection risks and resulting needs. These mechanisms should be sustainable (not temporary) and primarily composed of community members, including parents, teachers, religious leaders, youth, or local organizations, etc. When a mechanism receives multiple support, it should still be counted as one in this indicator and the specific support monitored through the dedicated activity/indicator on capacity support. Data Collection: # of mechanisms that are functional and newly established or receive formal support (e.g. resources, services, training, capacity building, funding, etc.) during the reporting period."/>
    <x v="10"/>
    <s v="Mechanisms"/>
    <s v="Establish or formally reactivate a community-based child protection group or committee."/>
    <x v="0"/>
    <s v="CBCP1.1"/>
    <s v="CBCP1"/>
    <s v="Number of community-based child protection structures or groups established to ensure community participation in child protection."/>
    <m/>
  </r>
  <r>
    <x v="2"/>
    <x v="2"/>
    <s v="P03.4"/>
    <x v="11"/>
    <x v="24"/>
    <s v="This activity comprises reinforcement or establishment of community mechanisms—with local structures and networks engaged in participatory processes. It can include support HLP dispute resolution mechanisms; establish or formally reactivate a community-based child protection group or committee; and establishment of local paralegal structures and networks. Further examples may include establishment of protection committees/groups and creation of disaster management committees at the local level, or suitable forms of self-governance and structures of participation among IDPs in the collective sites and establishment and management of community centers. Finally, such activities can also include supporting the establishment of local protection committees, as well as other similar activities."/>
    <x v="26"/>
    <x v="0"/>
    <s v="Description: This indicator measures the number of community-based mechanisms established, supported, or reinforced that contribute to the well-being and overall protection of affected persons. These systems aim to improve community ownership, self-governance, and participation in a variety of protection areas. Key Considerations: Mechanisms are formal or informal groups, committees, legal pathways, or other structures and networks established at the community level to address protection risks and resulting needs. These mechanisms should be sustainable (not temporary) and primarily composed of community members, including parents, teachers, religious leaders, youth, or local organizations, etc. When a mechanism receives multiple support, it should still be counted as one in this indicator and the specific support monitored through the dedicated activity/indicator on capacity support. Data Collection: # of mechanisms that are functional and newly established or receive formal support (e.g. resources, services, training, capacity building, funding, etc.) during the reporting period."/>
    <x v="10"/>
    <s v="Mechanisms"/>
    <s v="Establishment of local paralegal structures and networks."/>
    <x v="1"/>
    <m/>
    <m/>
    <m/>
    <m/>
  </r>
  <r>
    <x v="2"/>
    <x v="2"/>
    <s v="P03.4"/>
    <x v="11"/>
    <x v="24"/>
    <s v="This activity comprises reinforcement or establishment of community mechanisms—with local structures and networks engaged in participatory processes. It can include support HLP dispute resolution mechanisms; establish or formally reactivate a community-based child protection group or committee; and establishment of local paralegal structures and networks. Further examples may include establishment of protection committees/groups and creation of disaster management committees at the local level, or suitable forms of self-governance and structures of participation among IDPs in the collective sites and establishment and management of community centers. Finally, such activities can also include supporting the establishment of local protection committees, as well as other similar activities."/>
    <x v="26"/>
    <x v="0"/>
    <s v="Description: This indicator measures the number of community-based mechanisms established, supported, or reinforced that contribute to the well-being and overall protection of affected persons. These systems aim to improve community ownership, self-governance, and participation in a variety of protection areas. Key Considerations: Mechanisms are formal or informal groups, committees, legal pathways, or other structures and networks established at the community level to address protection risks and resulting needs. These mechanisms should be sustainable (not temporary) and primarily composed of community members, including parents, teachers, religious leaders, youth, or local organizations, etc. When a mechanism receives multiple support, it should still be counted as one in this indicator and the specific support monitored through the dedicated activity/indicator on capacity support. Data Collection: # of mechanisms that are functional and newly established or receive formal support (e.g. resources, services, training, capacity building, funding, etc.) during the reporting period."/>
    <x v="10"/>
    <s v="Mechanisms"/>
    <s v="Esbablishment of protection committees/groups"/>
    <x v="1"/>
    <m/>
    <m/>
    <m/>
    <m/>
  </r>
  <r>
    <x v="2"/>
    <x v="2"/>
    <s v="P03.4"/>
    <x v="11"/>
    <x v="24"/>
    <s v="This activity comprises reinforcement or establishment of community mechanisms—with local structures and networks engaged in participatory processes. It can include support HLP dispute resolution mechanisms; establish or formally reactivate a community-based child protection group or committee; and establishment of local paralegal structures and networks. Further examples may include establishment of protection committees/groups and creation of disaster management committees at the local level, or suitable forms of self-governance and structures of participation among IDPs in the collective sites and establishment and management of community centers. Finally, such activities can also include supporting the establishment of local protection committees, as well as other similar activities."/>
    <x v="26"/>
    <x v="0"/>
    <s v="Description: This indicator measures the number of community-based mechanisms established, supported, or reinforced that contribute to the well-being and overall protection of affected persons. These systems aim to improve community ownership, self-governance, and participation in a variety of protection areas. Key Considerations: Mechanisms are formal or informal groups, committees, legal pathways, or other structures and networks established at the community level to address protection risks and resulting needs. These mechanisms should be sustainable (not temporary) and primarily composed of community members, including parents, teachers, religious leaders, youth, or local organizations, etc. When a mechanism receives multiple support, it should still be counted as one in this indicator and the specific support monitored through the dedicated activity/indicator on capacity support. Data Collection: # of mechanisms that are functional and newly established or receive formal support (e.g. resources, services, training, capacity building, funding, etc.) during the reporting period."/>
    <x v="10"/>
    <s v="Mechanisms"/>
    <s v="Creation of disaster management committees at the local level"/>
    <x v="1"/>
    <m/>
    <m/>
    <m/>
    <m/>
  </r>
  <r>
    <x v="2"/>
    <x v="2"/>
    <s v="P03.4"/>
    <x v="11"/>
    <x v="24"/>
    <s v="This activity comprises reinforcement or establishment of community mechanisms—with local structures and networks engaged in participatory processes. It can include support HLP dispute resolution mechanisms; establish or formally reactivate a community-based child protection group or committee; and establishment of local paralegal structures and networks. Further examples may include establishment of protection committees/groups and creation of disaster management committees at the local level, or suitable forms of self-governance and structures of participation among IDPs in the collective sites and establishment and management of community centers. Finally, such activities can also include supporting the establishment of local protection committees, as well as other similar activities."/>
    <x v="26"/>
    <x v="0"/>
    <s v="Description: This indicator measures the number of community-based mechanisms established, supported, or reinforced that contribute to the well-being and overall protection of affected persons. These systems aim to improve community ownership, self-governance, and participation in a variety of protection areas. Key Considerations: Mechanisms are formal or informal groups, committees, legal pathways, or other structures and networks established at the community level to address protection risks and resulting needs. These mechanisms should be sustainable (not temporary) and primarily composed of community members, including parents, teachers, religious leaders, youth, or local organizations, etc. When a mechanism receives multiple support, it should still be counted as one in this indicator and the specific support monitored through the dedicated activity/indicator on capacity support. Data Collection: # of mechanisms that are functional and newly established or receive formal support (e.g. resources, services, training, capacity building, funding, etc.) during the reporting period."/>
    <x v="10"/>
    <s v="Mechanisms"/>
    <s v="Establishment of suitable forms of self-governance and structures of participation among IDPs in the collective sites"/>
    <x v="1"/>
    <m/>
    <m/>
    <m/>
    <m/>
  </r>
  <r>
    <x v="2"/>
    <x v="2"/>
    <s v="P03.4"/>
    <x v="11"/>
    <x v="24"/>
    <s v="This activity comprises reinforcement or establishment of community mechanisms—with local structures and networks engaged in participatory processes. It can include support HLP dispute resolution mechanisms; establish or formally reactivate a community-based child protection group or committee; and establishment of local paralegal structures and networks. Further examples may include establishment of protection committees/groups and creation of disaster management committees at the local level, or suitable forms of self-governance and structures of participation among IDPs in the collective sites and establishment and management of community centers. Finally, such activities can also include supporting the establishment of local protection committees, as well as other similar activities."/>
    <x v="26"/>
    <x v="0"/>
    <s v="Description: This indicator measures the number of community-based mechanisms established, supported, or reinforced that contribute to the well-being and overall protection of affected persons. These systems aim to improve community ownership, self-governance, and participation in a variety of protection areas. Key Considerations: Mechanisms are formal or informal groups, committees, legal pathways, or other structures and networks established at the community level to address protection risks and resulting needs. These mechanisms should be sustainable (not temporary) and primarily composed of community members, including parents, teachers, religious leaders, youth, or local organizations, etc. When a mechanism receives multiple support, it should still be counted as one in this indicator and the specific support monitored through the dedicated activity/indicator on capacity support. Data Collection: # of mechanisms that are functional and newly established or receive formal support (e.g. resources, services, training, capacity building, funding, etc.) during the reporting period."/>
    <x v="10"/>
    <s v="Mechanisms"/>
    <s v="Establishment and management of community centers"/>
    <x v="1"/>
    <m/>
    <m/>
    <m/>
    <m/>
  </r>
  <r>
    <x v="2"/>
    <x v="2"/>
    <s v="P03.4"/>
    <x v="11"/>
    <x v="24"/>
    <s v="This activity comprises reinforcement or establishment of community mechanisms—with local structures and networks engaged in participatory processes. It can include support HLP dispute resolution mechanisms; establish or formally reactivate a community-based child protection group or committee; and establishment of local paralegal structures and networks. Further examples may include establishment of protection committees/groups and creation of disaster management committees at the local level, or suitable forms of self-governance and structures of participation among IDPs in the collective sites and establishment and management of community centers. Finally, such activities can also include supporting the establishment of local protection committees, as well as other similar activities."/>
    <x v="26"/>
    <x v="0"/>
    <s v="Description: This indicator measures the number of community-based mechanisms established, supported, or reinforced that contribute to the well-being and overall protection of affected persons. These systems aim to improve community ownership, self-governance, and participation in a variety of protection areas. Key Considerations: Mechanisms are formal or informal groups, committees, legal pathways, or other structures and networks established at the community level to address protection risks and resulting needs. These mechanisms should be sustainable (not temporary) and primarily composed of community members, including parents, teachers, religious leaders, youth, or local organizations, etc. When a mechanism receives multiple support, it should still be counted as one in this indicator and the specific support monitored through the dedicated activity/indicator on capacity support. Data Collection: # of mechanisms that are functional and newly established or receive formal support (e.g. resources, services, training, capacity building, funding, etc.) during the reporting period."/>
    <x v="10"/>
    <s v="Mechanisms"/>
    <s v="Supporting the establishment of local protection committees "/>
    <x v="1"/>
    <m/>
    <m/>
    <m/>
    <m/>
  </r>
  <r>
    <x v="2"/>
    <x v="2"/>
    <s v="P03.5"/>
    <x v="12"/>
    <x v="25"/>
    <s v="This activity comprises frontline monitoring and deterrence mechanisms, with responders deployed at points of highest risk and contact. Examples of activities include deployment of protection monitors in areas of high risk or liaison officers and establishment of mobile protection teams. Further examples may include accompaniment of at-risk groups and deployment of community frontline protection responders. Additionally, activities can involve frontline alert systems and triggers for rapid interventions, and support and ensure coordination with the establishment of UN Protection of Civilians (POC) sites, as well as other similar activities."/>
    <x v="27"/>
    <x v="7"/>
    <s v="Description: This indicator measures the number of individuals with a formal arrangement or mobile setups placed in the field and actively engaged as protection monitors, frontline responders deployed at points of highest risk and contact, liaisons, etc. Key considerations: Differently from community early-warning, this activity includes frontline alert systems that are supported through the actual deployment of focal points or staff. Networks of community focal points, when they are active for a sustained time, structurally supported and with clear functions, can be included. Data collection: # of people, either staff, structurally defined FPs or monitors, that engage in related activities during the reporting period. When the same mobile unit is deployed in multiple areas, the related staff should be counted separately for each of the areas, if the activity is continuous (one-off visits should not be counted)."/>
    <x v="10"/>
    <s v="Mechanisms"/>
    <s v="Deployment of protection monitors in areas of high risk or liaison officers"/>
    <x v="1"/>
    <m/>
    <m/>
    <m/>
    <m/>
  </r>
  <r>
    <x v="2"/>
    <x v="2"/>
    <s v="P03.5"/>
    <x v="12"/>
    <x v="25"/>
    <s v="This activity comprises frontline monitoring and deterrence mechanisms, with responders deployed at points of highest risk and contact. Examples of activities include deployment of protection monitors in areas of high risk or liaison officers and establishment of mobile protection teams. Further examples may include accompaniment of at-risk groups and deployment of community frontline protection responders. Additionally, activities can involve frontline alert systems and triggers for rapid interventions, and support and ensure coordination with the establishment of UN Protection of Civilians (POC) sites, as well as other similar activities."/>
    <x v="27"/>
    <x v="7"/>
    <s v="Description: This indicator measures the number of individuals with a formal arrangement or mobile setups placed in the field and actively engaged as protection monitors, frontline responders deployed at points of highest risk and contact, liaisons, etc. Key considerations: Differently from community early-warning, this activity includes frontline alert systems that are supported through the actual deployment of focal points or staff. Networks of community focal points, when they are active for a sustained time, structurally supported and with clear functions, can be included. Data collection: # of people, either staff, structurally defined FPs or monitors, that engage in related activities during the reporting period. When the same mobile unit is deployed in multiple areas, the related staff should be counted separately for each of the areas, if the activity is continuous (one-off visits should not be counted)."/>
    <x v="10"/>
    <s v="Mechanisms"/>
    <s v="Establishment of mobile protection teams"/>
    <x v="1"/>
    <m/>
    <m/>
    <m/>
    <m/>
  </r>
  <r>
    <x v="2"/>
    <x v="2"/>
    <s v="P03.5"/>
    <x v="12"/>
    <x v="25"/>
    <s v="This activity comprises frontline monitoring and deterrence mechanisms, with responders deployed at points of highest risk and contact. Examples of activities include deployment of protection monitors in areas of high risk or liaison officers and establishment of mobile protection teams. Further examples may include accompaniment of at-risk groups and deployment of community frontline protection responders. Additionally, activities can involve frontline alert systems and triggers for rapid interventions, and support and ensure coordination with the establishment of UN Protection of Civilians (POC) sites, as well as other similar activities."/>
    <x v="27"/>
    <x v="7"/>
    <s v="Description: This indicator measures the number of individuals with a formal arrangement or mobile setups placed in the field and actively engaged as protection monitors, frontline responders deployed at points of highest risk and contact, liaisons, etc. Key considerations: Differently from community early-warning, this activity includes frontline alert systems that are supported through the actual deployment of focal points or staff. Networks of community focal points, when they are active for a sustained time, structurally supported and with clear functions, can be included. Data collection: # of people, either staff, structurally defined FPs or monitors, that engage in related activities during the reporting period. When the same mobile unit is deployed in multiple areas, the related staff should be counted separately for each of the areas, if the activity is continuous (one-off visits should not be counted)."/>
    <x v="10"/>
    <s v="Mechanisms"/>
    <s v="Accompaniment of at-risk groups"/>
    <x v="1"/>
    <m/>
    <m/>
    <m/>
    <m/>
  </r>
  <r>
    <x v="2"/>
    <x v="2"/>
    <s v="P03.5"/>
    <x v="12"/>
    <x v="25"/>
    <s v="This activity comprises frontline monitoring and deterrence mechanisms, with responders deployed at points of highest risk and contact. Examples of activities include deployment of protection monitors in areas of high risk or liaison officers and establishment of mobile protection teams. Further examples may include accompaniment of at-risk groups and deployment of community frontline protection responders. Additionally, activities can involve frontline alert systems and triggers for rapid interventions, and support and ensure coordination with the establishment of UN Protection of Civilians (POC) sites, as well as other similar activities."/>
    <x v="27"/>
    <x v="7"/>
    <s v="Description: This indicator measures the number of individuals with a formal arrangement or mobile setups placed in the field and actively engaged as protection monitors, frontline responders deployed at points of highest risk and contact, liaisons, etc. Key considerations: Differently from community early-warning, this activity includes frontline alert systems that are supported through the actual deployment of focal points or staff. Networks of community focal points, when they are active for a sustained time, structurally supported and with clear functions, can be included. Data collection: # of people, either staff, structurally defined FPs or monitors, that engage in related activities during the reporting period. When the same mobile unit is deployed in multiple areas, the related staff should be counted separately for each of the areas, if the activity is continuous (one-off visits should not be counted)."/>
    <x v="10"/>
    <s v="Mechanisms"/>
    <s v="Deployment of community frontline protection responders"/>
    <x v="1"/>
    <m/>
    <m/>
    <m/>
    <m/>
  </r>
  <r>
    <x v="2"/>
    <x v="2"/>
    <s v="P03.5"/>
    <x v="12"/>
    <x v="25"/>
    <s v="This activity comprises frontline monitoring and deterrence mechanisms, with responders deployed at points of highest risk and contact. Examples of activities include deployment of protection monitors in areas of high risk or liaison officers and establishment of mobile protection teams. Further examples may include accompaniment of at-risk groups and deployment of community frontline protection responders. Additionally, activities can involve frontline alert systems and triggers for rapid interventions, and support and ensure coordination with the establishment of UN Protection of Civilians (POC) sites, as well as other similar activities."/>
    <x v="27"/>
    <x v="7"/>
    <s v="Description: This indicator measures the number of individuals with a formal arrangement or mobile setups placed in the field and actively engaged as protection monitors, frontline responders deployed at points of highest risk and contact, liaisons, etc. Key considerations: Differently from community early-warning, this activity includes frontline alert systems that are supported through the actual deployment of focal points or staff. Networks of community focal points, when they are active for a sustained time, structurally supported and with clear functions, can be included. Data collection: # of people, either staff, structurally defined FPs or monitors, that engage in related activities during the reporting period. When the same mobile unit is deployed in multiple areas, the related staff should be counted separately for each of the areas, if the activity is continuous (one-off visits should not be counted)."/>
    <x v="10"/>
    <s v="Mechanisms"/>
    <s v="Frontline alert systems and triggers for rapid interventions"/>
    <x v="1"/>
    <m/>
    <m/>
    <m/>
    <m/>
  </r>
  <r>
    <x v="2"/>
    <x v="2"/>
    <s v="P03.5"/>
    <x v="12"/>
    <x v="25"/>
    <s v="This activity comprises frontline monitoring and deterrence mechanisms, with responders deployed at points of highest risk and contact. Examples of activities include deployment of protection monitors in areas of high risk or liaison officers and establishment of mobile protection teams. Further examples may include accompaniment of at-risk groups and deployment of community frontline protection responders. Additionally, activities can involve frontline alert systems and triggers for rapid interventions, and support and ensure coordination with the establishment of UN Protection of Civilians (POC) sites, as well as other similar activities."/>
    <x v="27"/>
    <x v="7"/>
    <s v="Description: This indicator measures the number of individuals with a formal arrangement or mobile setups placed in the field and actively engaged as protection monitors, frontline responders deployed at points of highest risk and contact, liaisons, etc. Key considerations: Differently from community early-warning, this activity includes frontline alert systems that are supported through the actual deployment of focal points or staff. Networks of community focal points, when they are active for a sustained time, structurally supported and with clear functions, can be included. Data collection: # of people, either staff, structurally defined FPs or monitors, that engage in related activities during the reporting period. When the same mobile unit is deployed in multiple areas, the related staff should be counted separately for each of the areas, if the activity is continuous (one-off visits should not be counted)."/>
    <x v="10"/>
    <s v="Mechanisms"/>
    <s v="Support and ensure coordination with the establishment of UN Protection of Civilians (POC) sites"/>
    <x v="1"/>
    <m/>
    <m/>
    <m/>
    <m/>
  </r>
  <r>
    <x v="3"/>
    <x v="3"/>
    <s v="P04.1"/>
    <x v="13"/>
    <x v="26"/>
    <s v="This activity comprises public campaigns and education focused specifically on legal identity and housing, land and property (HLP), emphasizing campaign-based outreach across channels and audiences. It may complement targeted information sessions by prioritizing campaign actions such as comprehensive public information campaigns on return, local integration and settlement; public information campaigns or grassroots communication strategies on return, local integration and settlement; and legal awareness campaigns and information provision (e.g., on civil documentation, evictions, tenure agreement etc.), as well as other similar activities."/>
    <x v="28"/>
    <x v="6"/>
    <s v="Description: This indicator measures the number of distinct thematic campaigns that disseminate key protection messages using mass and digital media platforms (e.g., radio, SMS, social media, public loudspeakers, videos). Each campaign should have a defined theme, key messages, delivery plan, and designed for the target audience. Campaigns may focus on GBV prevention, child protection, mine risk education, anti-trafficking, psychosocial well-being or other critical protection risks and issues. The indicator is common for 2 communication and information activities, one on protection risks and services and one on HLP. Key considerations: A campaign is counted as one unit if it has a clear theme/message and a defined duration (not one-off post). Platforms or channels used can include radio, podcasts, videos, SMS/text blasting, printed materials, community theater, or social media posts. Key messages should be protection sensitive and must consider age, gender, disability, and language accessibility (e.g., audio for low literacy, captions for hearing impaired). Complementary structured awareness-raising sessions should be monitor through the other specific indicators within the framework. Data collection: Documentation showing a set of activities, and avoid counting one-off actions (campaign plans, digital media analytics, reports, SoMe plans, etc)"/>
    <x v="13"/>
    <s v="Actions"/>
    <s v="Comprehensive public information campaigns on return, local integration, and settlement"/>
    <x v="1"/>
    <m/>
    <m/>
    <m/>
    <m/>
  </r>
  <r>
    <x v="3"/>
    <x v="3"/>
    <s v="P04.1"/>
    <x v="13"/>
    <x v="26"/>
    <s v="This activity comprises public campaigns and education focused specifically on legal identity and housing, land and property (HLP), emphasizing campaign-based outreach across channels and audiences. It may complement targeted information sessions by prioritizing campaign actions such as comprehensive public information campaigns on return, local integration and settlement; public information campaigns or grassroots communication strategies on return, local integration and settlement; and legal awareness campaigns and information provision (e.g., on civil documentation, evictions, tenure agreement etc.), as well as other similar activities."/>
    <x v="28"/>
    <x v="6"/>
    <s v="Description: This indicator measures the number of distinct thematic campaigns that disseminate key protection messages using mass and digital media platforms (e.g., radio, SMS, social media, public loudspeakers, videos). Each campaign should have a defined theme, key messages, delivery plan, and designed for the target audience. Campaigns may focus on GBV prevention, child protection, mine risk education, anti-trafficking, psychosocial well-being or other critical protection risks and issues. The indicator is common for 2 communication and information activities, one on protection risks and services and one on HLP. Key considerations: A campaign is counted as one unit if it has a clear theme/message and a defined duration (not one-off post). Platforms or channels used can include radio, podcasts, videos, SMS/text blasting, printed materials, community theater, or social media posts. Key messages should be protection sensitive and must consider age, gender, disability, and language accessibility (e.g., audio for low literacy, captions for hearing impaired). Complementary structured awareness-raising sessions should be monitor through the other specific indicators within the framework. Data collection: Documentation showing a set of activities, and avoid counting one-off actions (campaign plans, digital media analytics, reports, SoMe plans, etc)"/>
    <x v="13"/>
    <s v="Actions"/>
    <s v="Public information campaigns or grassroots communication strategies on return, local integration and settlement"/>
    <x v="1"/>
    <m/>
    <m/>
    <m/>
    <m/>
  </r>
  <r>
    <x v="3"/>
    <x v="3"/>
    <s v="P04.1"/>
    <x v="13"/>
    <x v="26"/>
    <s v="This activity comprises public campaigns and education focused specifically on legal identity and housing, land and property (HLP), emphasizing campaign-based outreach across channels and audiences. It may complement targeted information sessions by prioritizing campaign actions such as comprehensive public information campaigns on return, local integration and settlement; public information campaigns or grassroots communication strategies on return, local integration and settlement; and legal awareness campaigns and information provision (e.g., on civil documentation, evictions, tenure agreement etc.), as well as other similar activities."/>
    <x v="28"/>
    <x v="6"/>
    <s v="Description: This indicator measures the number of distinct thematic campaigns that disseminate key protection messages using mass and digital media platforms (e.g., radio, SMS, social media, public loudspeakers, videos). Each campaign should have a defined theme, key messages, delivery plan, and designed for the target audience. Campaigns may focus on GBV prevention, child protection, mine risk education, anti-trafficking, psychosocial well-being or other critical protection risks and issues. The indicator is common for 2 communication and information activities, one on protection risks and services and one on HLP. Key considerations: A campaign is counted as one unit if it has a clear theme/message and a defined duration (not one-off post). Platforms or channels used can include radio, podcasts, videos, SMS/text blasting, printed materials, community theater, or social media posts. Key messages should be protection sensitive and must consider age, gender, disability, and language accessibility (e.g., audio for low literacy, captions for hearing impaired). Complementary structured awareness-raising sessions should be monitor through the other specific indicators within the framework. Data collection: Documentation showing a set of activities, and avoid counting one-off actions (campaign plans, digital media analytics, reports, SoMe plans, etc)"/>
    <x v="13"/>
    <s v="Actions"/>
    <s v="Legal awareness campaigns and information provision (e.g., on civil documentation, evictions, tenure agreement etc.)"/>
    <x v="1"/>
    <m/>
    <m/>
    <m/>
    <m/>
  </r>
  <r>
    <x v="3"/>
    <x v="3"/>
    <s v="P04.1"/>
    <x v="13"/>
    <x v="27"/>
    <s v="This activity comprises delivering targeted protective information and guidance sessions focusing specifically on rights under IHL, IHRL and relevant laws, and how people can understand and exercise them. Unlike the related activity on protection risks and response, which centres on risk awareness and access to services, this one prioritizes rights content and practical guidance on entitlements and obligations. Examples of activities include awareness sessions on housing, land and property (HLP) rights, or organizing and delivering sessions focused on human rights and IHL, other specific areas of rights, as well as other similar activities."/>
    <x v="29"/>
    <x v="2"/>
    <s v="Description: This indicator measures the number of individuals who actively participated in structured awareness-raising sessions addressing specific protection risks. The sessions should be planned and conducted to ensure participants gain relevant knowledge and skills in preventing, mitigating, and responding to protection risks in the local context. It is important to track and identify concrete improved practices of the affected population as a result of the sessions (i.e. not only knowledge). The indicator is common for 2 capacity building activities, one on IHL, IHRL and Laws and one on protection risks and response. Key considerations: Sessions must be contextually tailored, addressing high-priority protection risks identified in the target location. Topics should cover risk awareness, foster safe environments, prevent and address harmful social norms, and inform on available referral mechanisms. Prioritize small, interactive sessions tailored to the specific needs of different age and gender groups, to enhance understanding. Data collection: Attendance sheets (SADD), including thematic focus."/>
    <x v="14"/>
    <s v="People affected"/>
    <s v="Awareness sessions on housing, land and property (HLP) rights"/>
    <x v="2"/>
    <m/>
    <m/>
    <s v="Number of awareness-raising sessions providing information on HLP rights"/>
    <m/>
  </r>
  <r>
    <x v="3"/>
    <x v="3"/>
    <s v="P04.1"/>
    <x v="13"/>
    <x v="27"/>
    <s v="This activity comprises delivering targeted protective information and guidance sessions focusing specifically on rights under IHL, IHRL and relevant laws, and how people can understand and exercise them. Unlike the related activity on protection risks and response, which centres on risk awareness and access to services, this one prioritizes rights content and practical guidance on entitlements and obligations. Examples of activities include awareness sessions on housing, land and property (HLP) rights, or organizing and delivering sessions focused on human rights and IHL, other specific areas of rights, as well as other similar activities."/>
    <x v="29"/>
    <x v="2"/>
    <s v="Description: This indicator measures the number of individuals who actively participated in structured awareness-raising sessions addressing specific protection risks. The sessions should be planned and conducted to ensure participants gain relevant knowledge and skills in preventing, mitigating, and responding to protection risks in the local context. It is important to track and identify concrete improved practices of the affected population as a result of the sessions (i.e. not only knowledge). The indicator is common for 2 capacity building activities, one on IHL, IHRL and Laws and one on protection risks and response. Key considerations: Sessions must be contextually tailored, addressing high-priority protection risks identified in the target location. Topics should cover risk awareness, foster safe environments, prevent and address harmful social norms, and inform on available referral mechanisms. Prioritize small, interactive sessions tailored to the specific needs of different age and gender groups, to enhance understanding. Data collection: Attendance sheets (SADD), including thematic focus."/>
    <x v="14"/>
    <s v="People affected"/>
    <s v="Organize and deliver awareness-raising sessions focused on Human rights and IHL"/>
    <x v="1"/>
    <m/>
    <m/>
    <m/>
    <m/>
  </r>
  <r>
    <x v="3"/>
    <x v="3"/>
    <s v="P04.1"/>
    <x v="13"/>
    <x v="27"/>
    <s v="This activity comprises delivering targeted protective information and guidance sessions focusing specifically on rights under IHL, IHRL and relevant laws, and how people can understand and exercise them. Unlike the related activity on protection risks and response, which centres on risk awareness and access to services, this one prioritizes rights content and practical guidance on entitlements and obligations. Examples of activities include awareness sessions on housing, land and property (HLP) rights, or organizing and delivering sessions focused on human rights and IHL, other specific areas of rights, as well as other similar activities."/>
    <x v="29"/>
    <x v="2"/>
    <s v="Description: This indicator measures the number of individuals who actively participated in structured awareness-raising sessions addressing specific protection risks. The sessions should be planned and conducted to ensure participants gain relevant knowledge and skills in preventing, mitigating, and responding to protection risks in the local context. It is important to track and identify concrete improved practices of the affected population as a result of the sessions (i.e. not only knowledge). The indicator is common for 2 capacity building activities, one on IHL, IHRL and Laws and one on protection risks and response. Key considerations: Sessions must be contextually tailored, addressing high-priority protection risks identified in the target location. Topics should cover risk awareness, foster safe environments, prevent and address harmful social norms, and inform on available referral mechanisms. Prioritize small, interactive sessions tailored to the specific needs of different age and gender groups, to enhance understanding. Data collection: Attendance sheets (SADD), including thematic focus."/>
    <x v="14"/>
    <s v="People affected"/>
    <s v="Organize and deliver awareness-raising sessions focused on specific areas of rights"/>
    <x v="1"/>
    <m/>
    <m/>
    <m/>
    <m/>
  </r>
  <r>
    <x v="3"/>
    <x v="3"/>
    <s v="P04.1"/>
    <x v="14"/>
    <x v="28"/>
    <s v="This activity comprises all sessions with affected population to provide critical information on protection risks and response. It can include interpersonal Explosive Ordnance Risk Education (EORE) and Conflict Preparedness and Protection (CPP), and organizing awareness-raising events and sessions on prevention and response to SGBV. Further examples may include providing information on accessing available psychosocial, legal, health and protection services; information sessions on protection risk awareness at community level; and sessions within specific education campaigns on the risks of landmines, gender-based violence, PSS, child protection, trafficking and exploitation, child recruitment by armed forces and armed groups and their use in armed conflict. It can as well include public awareness-raising of circumstances that may require forced evacuation or risks posed by armed forces and groups, or. It can include diverse activities, such as establishing mechanisms for IDPs with information on the conditions at the place of their former homes or locations, providing information on services available in emergency shelter sites, training of trainers for EORE/CPP or others, as well as other similar activities."/>
    <x v="29"/>
    <x v="2"/>
    <s v="Description: This indicator measures the number of individuals who actively participated in structured awareness-raising sessions addressing specific protection risks. The sessions should be planned and conducted to ensure participants gain relevant knowledge and skills in preventing, mitigating, and responding to protection risks in the local context. It is important to track and identify concrete improved practices of the affected population as a result of the sessions (i.e. not only knowledge). The indicator is common for 2 capacity building activities, one on IHL, IHRL and Laws and one on protection risks and response. Key considerations: Sessions must be contextually tailored, addressing high-priority protection risks identified in the target location. Topics should cover risk awareness, foster safe environments, prevent and address harmful social norms, and inform on available referral mechanisms. Prioritize small, interactive sessions tailored to the specific needs of different age and gender groups, to enhance understanding. Data collection: Attendance sheets (SADD), including thematic focus."/>
    <x v="14"/>
    <s v="People affected"/>
    <s v="Establishing mechanisms for IDPs with information on the conditions at the place of their former homes or locations"/>
    <x v="1"/>
    <m/>
    <m/>
    <m/>
    <m/>
  </r>
  <r>
    <x v="3"/>
    <x v="3"/>
    <s v="P04.1"/>
    <x v="14"/>
    <x v="28"/>
    <s v="This activity comprises all sessions with affected population to provide critical information on protection risks and response. It can include interpersonal Explosive Ordnance Risk Education (EORE) and Conflict Preparedness and Protection (CPP), and organizing awareness-raising events and sessions on prevention and response to SGBV. Further examples may include providing information on accessing available psychosocial, legal, health and protection services; information sessions on protection risk awareness at community level; and sessions within specific education campaigns on the risks of landmines, gender-based violence, PSS, child protection, trafficking and exploitation, child recruitment by armed forces and armed groups and their use in armed conflict. It can as well include public awareness-raising of circumstances that may require forced evacuation or risks posed by armed forces and groups, or. It can include diverse activities, such as establishing mechanisms for IDPs with information on the conditions at the place of their former homes or locations, providing information on services available in emergency shelter sites, training of trainers for EORE/CPP or others, as well as other similar activities."/>
    <x v="29"/>
    <x v="2"/>
    <s v="Description: This indicator measures the number of individuals who actively participated in structured awareness-raising sessions addressing specific protection risks. The sessions should be planned and conducted to ensure participants gain relevant knowledge and skills in preventing, mitigating, and responding to protection risks in the local context. It is important to track and identify concrete improved practices of the affected population as a result of the sessions (i.e. not only knowledge). The indicator is common for 2 capacity building activities, one on IHL, IHRL and Laws and one on protection risks and response. Key considerations: Sessions must be contextually tailored, addressing high-priority protection risks identified in the target location. Topics should cover risk awareness, foster safe environments, prevent and address harmful social norms, and inform on available referral mechanisms. Prioritize small, interactive sessions tailored to the specific needs of different age and gender groups, to enhance understanding. Data collection: Attendance sheets (SADD), including thematic focus."/>
    <x v="14"/>
    <s v="People affected"/>
    <s v="Provide information on services availables in emergency shelter sites"/>
    <x v="1"/>
    <m/>
    <m/>
    <m/>
    <m/>
  </r>
  <r>
    <x v="3"/>
    <x v="3"/>
    <s v="P04.2"/>
    <x v="14"/>
    <x v="28"/>
    <s v="This activity comprises all sessions with affected population to provide critical information on protection risks and response. It can include interpersonal Explosive Ordnance Risk Education (EORE) and Conflict Preparedness and Protection (CPP), and organizing awareness-raising events and sessions on prevention and response to SGBV. Further examples may include providing information on accessing available psychosocial, legal, health and protection services; information sessions on protection risk awareness at community level; and sessions within specific education campaigns on the risks of landmines, gender-based violence, PSS, child protection, trafficking and exploitation, child recruitment by armed forces and armed groups and their use in armed conflict. It can as well include public awareness-raising of circumstances that may require forced evacuation or risks posed by armed forces and groups, or. It can include diverse activities, such as establishing mechanisms for IDPs with information on the conditions at the place of their former homes or locations, providing information on services available in emergency shelter sites, training of trainers for EORE/CPP or others, as well as other similar activities."/>
    <x v="29"/>
    <x v="2"/>
    <s v="Description: This indicator measures the number of individuals who actively participated in structured awareness-raising sessions addressing specific protection risks. The sessions should be planned and conducted to ensure participants gain relevant knowledge and skills in preventing, mitigating, and responding to protection risks in the local context. It is important to track and identify concrete improved practices of the affected population as a result of the sessions (i.e. not only knowledge). The indicator is common for 2 capacity building activities, one on IHL, IHRL and Laws and one on protection risks and response. Key considerations: Sessions must be contextually tailored, addressing high-priority protection risks identified in the target location. Topics should cover risk awareness, foster safe environments, prevent and address harmful social norms, and inform on available referral mechanisms. Prioritize small, interactive sessions tailored to the specific needs of different age and gender groups, to enhance understanding. Data collection: Attendance sheets (SADD), including thematic focus."/>
    <x v="14"/>
    <s v="People affected"/>
    <s v="Interpersonal Explosive Ordnance Risk Education (EORE) and Conflict Preparedness and Protection (CPP) "/>
    <x v="4"/>
    <m/>
    <m/>
    <s v="# of persons in attendance for all core messages of the session (SADD)"/>
    <m/>
  </r>
  <r>
    <x v="3"/>
    <x v="3"/>
    <s v="P04.2"/>
    <x v="14"/>
    <x v="28"/>
    <s v="This activity comprises all sessions with affected population to provide critical information on protection risks and response. It can include interpersonal Explosive Ordnance Risk Education (EORE) and Conflict Preparedness and Protection (CPP), and organizing awareness-raising events and sessions on prevention and response to SGBV. Further examples may include providing information on accessing available psychosocial, legal, health and protection services; information sessions on protection risk awareness at community level; and sessions within specific education campaigns on the risks of landmines, gender-based violence, PSS, child protection, trafficking and exploitation, child recruitment by armed forces and armed groups and their use in armed conflict. It can as well include public awareness-raising of circumstances that may require forced evacuation or risks posed by armed forces and groups, or. It can include diverse activities, such as establishing mechanisms for IDPs with information on the conditions at the place of their former homes or locations, providing information on services available in emergency shelter sites, training of trainers for EORE/CPP or others, as well as other similar activities."/>
    <x v="29"/>
    <x v="2"/>
    <s v="Description: This indicator measures the number of individuals who actively participated in structured awareness-raising sessions addressing specific protection risks. The sessions should be planned and conducted to ensure participants gain relevant knowledge and skills in preventing, mitigating, and responding to protection risks in the local context. It is important to track and identify concrete improved practices of the affected population as a result of the sessions (i.e. not only knowledge). The indicator is common for 2 capacity building activities, one on IHL, IHRL and Laws and one on protection risks and response. Key considerations: Sessions must be contextually tailored, addressing high-priority protection risks identified in the target location. Topics should cover risk awareness, foster safe environments, prevent and address harmful social norms, and inform on available referral mechanisms. Prioritize small, interactive sessions tailored to the specific needs of different age and gender groups, to enhance understanding. Data collection: Attendance sheets (SADD), including thematic focus."/>
    <x v="14"/>
    <s v="People affected"/>
    <s v="Organize awareness raising events, campaigns, and sessions on prevention and response to SGBV"/>
    <x v="0"/>
    <s v="SGBV1.1"/>
    <s v="SGBV1"/>
    <s v="Number of individuals benefiting from awareness-raising sessions to prevent and respond to Sexual and Gender-Based Violence"/>
    <m/>
  </r>
  <r>
    <x v="3"/>
    <x v="3"/>
    <s v="P04.2"/>
    <x v="14"/>
    <x v="28"/>
    <s v="This activity comprises all sessions with affected population to provide critical information on protection risks and response. It can include interpersonal Explosive Ordnance Risk Education (EORE) and Conflict Preparedness and Protection (CPP), and organizing awareness-raising events and sessions on prevention and response to SGBV. Further examples may include providing information on accessing available psychosocial, legal, health and protection services; information sessions on protection risk awareness at community level; and sessions within specific education campaigns on the risks of landmines, gender-based violence, PSS, child protection, trafficking and exploitation, child recruitment by armed forces and armed groups and their use in armed conflict. It can as well include public awareness-raising of circumstances that may require forced evacuation or risks posed by armed forces and groups, or. It can include diverse activities, such as establishing mechanisms for IDPs with information on the conditions at the place of their former homes or locations, providing information on services available in emergency shelter sites, training of trainers for EORE/CPP or others, as well as other similar activities."/>
    <x v="29"/>
    <x v="2"/>
    <s v="Description: This indicator measures the number of individuals who actively participated in structured awareness-raising sessions addressing specific protection risks. The sessions should be planned and conducted to ensure participants gain relevant knowledge and skills in preventing, mitigating, and responding to protection risks in the local context. It is important to track and identify concrete improved practices of the affected population as a result of the sessions (i.e. not only knowledge). The indicator is common for 2 capacity building activities, one on IHL, IHRL and Laws and one on protection risks and response. Key considerations: Sessions must be contextually tailored, addressing high-priority protection risks identified in the target location. Topics should cover risk awareness, foster safe environments, prevent and address harmful social norms, and inform on available referral mechanisms. Prioritize small, interactive sessions tailored to the specific needs of different age and gender groups, to enhance understanding. Data collection: Attendance sheets (SADD), including thematic focus."/>
    <x v="14"/>
    <s v="People affected"/>
    <s v="Provide information on accessing available psychosocial, legal, health, and protection services."/>
    <x v="0"/>
    <s v="SGBV1.5"/>
    <s v="SGBV1"/>
    <s v="Number of individuals benefiting from awareness-raising sessions on key child protection risks, and related information on CP service and mitigation measures"/>
    <m/>
  </r>
  <r>
    <x v="3"/>
    <x v="3"/>
    <s v="P04.2"/>
    <x v="14"/>
    <x v="28"/>
    <s v="This activity comprises all sessions with affected population to provide critical information on protection risks and response. It can include interpersonal Explosive Ordnance Risk Education (EORE) and Conflict Preparedness and Protection (CPP), and organizing awareness-raising events and sessions on prevention and response to SGBV. Further examples may include providing information on accessing available psychosocial, legal, health and protection services; information sessions on protection risk awareness at community level; and sessions within specific education campaigns on the risks of landmines, gender-based violence, PSS, child protection, trafficking and exploitation, child recruitment by armed forces and armed groups and their use in armed conflict. It can as well include public awareness-raising of circumstances that may require forced evacuation or risks posed by armed forces and groups, or. It can include diverse activities, such as establishing mechanisms for IDPs with information on the conditions at the place of their former homes or locations, providing information on services available in emergency shelter sites, training of trainers for EORE/CPP or others, as well as other similar activities."/>
    <x v="29"/>
    <x v="2"/>
    <s v="Description: This indicator measures the number of individuals who actively participated in structured awareness-raising sessions addressing specific protection risks. The sessions should be planned and conducted to ensure participants gain relevant knowledge and skills in preventing, mitigating, and responding to protection risks in the local context. It is important to track and identify concrete improved practices of the affected population as a result of the sessions (i.e. not only knowledge). The indicator is common for 2 capacity building activities, one on IHL, IHRL and Laws and one on protection risks and response. Key considerations: Sessions must be contextually tailored, addressing high-priority protection risks identified in the target location. Topics should cover risk awareness, foster safe environments, prevent and address harmful social norms, and inform on available referral mechanisms. Prioritize small, interactive sessions tailored to the specific needs of different age and gender groups, to enhance understanding. Data collection: Attendance sheets (SADD), including thematic focus."/>
    <x v="14"/>
    <s v="People affected"/>
    <s v="Information sessions on protection risk awareness at community level"/>
    <x v="1"/>
    <m/>
    <m/>
    <m/>
    <m/>
  </r>
  <r>
    <x v="3"/>
    <x v="3"/>
    <s v="P04.2"/>
    <x v="14"/>
    <x v="28"/>
    <s v="This activity comprises all sessions with affected population to provide critical information on protection risks and response. It can include interpersonal Explosive Ordnance Risk Education (EORE) and Conflict Preparedness and Protection (CPP), and organizing awareness-raising events and sessions on prevention and response to SGBV. Further examples may include providing information on accessing available psychosocial, legal, health and protection services; information sessions on protection risk awareness at community level; and sessions within specific education campaigns on the risks of landmines, gender-based violence, PSS, child protection, trafficking and exploitation, child recruitment by armed forces and armed groups and their use in armed conflict. It can as well include public awareness-raising of circumstances that may require forced evacuation or risks posed by armed forces and groups, or. It can include diverse activities, such as establishing mechanisms for IDPs with information on the conditions at the place of their former homes or locations, providing information on services available in emergency shelter sites, training of trainers for EORE/CPP or others, as well as other similar activities."/>
    <x v="29"/>
    <x v="2"/>
    <s v="Description: This indicator measures the number of individuals who actively participated in structured awareness-raising sessions addressing specific protection risks. The sessions should be planned and conducted to ensure participants gain relevant knowledge and skills in preventing, mitigating, and responding to protection risks in the local context. It is important to track and identify concrete improved practices of the affected population as a result of the sessions (i.e. not only knowledge). The indicator is common for 2 capacity building activities, one on IHL, IHRL and Laws and one on protection risks and response. Key considerations: Sessions must be contextually tailored, addressing high-priority protection risks identified in the target location. Topics should cover risk awareness, foster safe environments, prevent and address harmful social norms, and inform on available referral mechanisms. Prioritize small, interactive sessions tailored to the specific needs of different age and gender groups, to enhance understanding. Data collection: Attendance sheets (SADD), including thematic focus."/>
    <x v="14"/>
    <s v="People affected"/>
    <s v="Community-level information sessions on protection risk awareness"/>
    <x v="1"/>
    <m/>
    <m/>
    <m/>
    <m/>
  </r>
  <r>
    <x v="3"/>
    <x v="3"/>
    <s v="P04.2"/>
    <x v="14"/>
    <x v="28"/>
    <s v="This activity comprises all sessions with affected population to provide critical information on protection risks and response. It can include interpersonal Explosive Ordnance Risk Education (EORE) and Conflict Preparedness and Protection (CPP), and organizing awareness-raising events and sessions on prevention and response to SGBV. Further examples may include providing information on accessing available psychosocial, legal, health and protection services; information sessions on protection risk awareness at community level; and sessions within specific education campaigns on the risks of landmines, gender-based violence, PSS, child protection, trafficking and exploitation, child recruitment by armed forces and armed groups and their use in armed conflict. It can as well include public awareness-raising of circumstances that may require forced evacuation or risks posed by armed forces and groups, or. It can include diverse activities, such as establishing mechanisms for IDPs with information on the conditions at the place of their former homes or locations, providing information on services available in emergency shelter sites, training of trainers for EORE/CPP or others, as well as other similar activities."/>
    <x v="29"/>
    <x v="2"/>
    <s v="Description: This indicator measures the number of individuals who actively participated in structured awareness-raising sessions addressing specific protection risks. The sessions should be planned and conducted to ensure participants gain relevant knowledge and skills in preventing, mitigating, and responding to protection risks in the local context. It is important to track and identify concrete improved practices of the affected population as a result of the sessions (i.e. not only knowledge). The indicator is common for 2 capacity building activities, one on IHL, IHRL and Laws and one on protection risks and response. Key considerations: Sessions must be contextually tailored, addressing high-priority protection risks identified in the target location. Topics should cover risk awareness, foster safe environments, prevent and address harmful social norms, and inform on available referral mechanisms. Prioritize small, interactive sessions tailored to the specific needs of different age and gender groups, to enhance understanding. Data collection: Attendance sheets (SADD), including thematic focus."/>
    <x v="14"/>
    <s v="People affected"/>
    <s v="Specific education campaigns on the risks of landmines, gender-based violence, PSS and child protection "/>
    <x v="1"/>
    <m/>
    <m/>
    <m/>
    <m/>
  </r>
  <r>
    <x v="3"/>
    <x v="3"/>
    <s v="P04.2"/>
    <x v="14"/>
    <x v="28"/>
    <s v="This activity comprises all sessions with affected population to provide critical information on protection risks and response. It can include interpersonal Explosive Ordnance Risk Education (EORE) and Conflict Preparedness and Protection (CPP), and organizing awareness-raising events and sessions on prevention and response to SGBV. Further examples may include providing information on accessing available psychosocial, legal, health and protection services; information sessions on protection risk awareness at community level; and sessions within specific education campaigns on the risks of landmines, gender-based violence, PSS, child protection, trafficking and exploitation, child recruitment by armed forces and armed groups and their use in armed conflict. It can as well include public awareness-raising of circumstances that may require forced evacuation or risks posed by armed forces and groups, or. It can include diverse activities, such as establishing mechanisms for IDPs with information on the conditions at the place of their former homes or locations, providing information on services available in emergency shelter sites, training of trainers for EORE/CPP or others, as well as other similar activities."/>
    <x v="29"/>
    <x v="2"/>
    <s v="Description: This indicator measures the number of individuals who actively participated in structured awareness-raising sessions addressing specific protection risks. The sessions should be planned and conducted to ensure participants gain relevant knowledge and skills in preventing, mitigating, and responding to protection risks in the local context. It is important to track and identify concrete improved practices of the affected population as a result of the sessions (i.e. not only knowledge). The indicator is common for 2 capacity building activities, one on IHL, IHRL and Laws and one on protection risks and response. Key considerations: Sessions must be contextually tailored, addressing high-priority protection risks identified in the target location. Topics should cover risk awareness, foster safe environments, prevent and address harmful social norms, and inform on available referral mechanisms. Prioritize small, interactive sessions tailored to the specific needs of different age and gender groups, to enhance understanding. Data collection: Attendance sheets (SADD), including thematic focus."/>
    <x v="14"/>
    <s v="People affected"/>
    <s v="Conducting awareness-raising campaigns targeted towards affected population on the risks of trafficking, exploitation, etc"/>
    <x v="1"/>
    <m/>
    <m/>
    <m/>
    <m/>
  </r>
  <r>
    <x v="3"/>
    <x v="3"/>
    <s v="P04.2"/>
    <x v="14"/>
    <x v="28"/>
    <s v="This activity comprises all sessions with affected population to provide critical information on protection risks and response. It can include interpersonal Explosive Ordnance Risk Education (EORE) and Conflict Preparedness and Protection (CPP), and organizing awareness-raising events and sessions on prevention and response to SGBV. Further examples may include providing information on accessing available psychosocial, legal, health and protection services; information sessions on protection risk awareness at community level; and sessions within specific education campaigns on the risks of landmines, gender-based violence, PSS, child protection, trafficking and exploitation, child recruitment by armed forces and armed groups and their use in armed conflict. It can as well include public awareness-raising of circumstances that may require forced evacuation or risks posed by armed forces and groups, or. It can include diverse activities, such as establishing mechanisms for IDPs with information on the conditions at the place of their former homes or locations, providing information on services available in emergency shelter sites, training of trainers for EORE/CPP or others, as well as other similar activities."/>
    <x v="29"/>
    <x v="2"/>
    <s v="Description: This indicator measures the number of individuals who actively participated in structured awareness-raising sessions addressing specific protection risks. The sessions should be planned and conducted to ensure participants gain relevant knowledge and skills in preventing, mitigating, and responding to protection risks in the local context. It is important to track and identify concrete improved practices of the affected population as a result of the sessions (i.e. not only knowledge). The indicator is common for 2 capacity building activities, one on IHL, IHRL and Laws and one on protection risks and response. Key considerations: Sessions must be contextually tailored, addressing high-priority protection risks identified in the target location. Topics should cover risk awareness, foster safe environments, prevent and address harmful social norms, and inform on available referral mechanisms. Prioritize small, interactive sessions tailored to the specific needs of different age and gender groups, to enhance understanding. Data collection: Attendance sheets (SADD), including thematic focus."/>
    <x v="14"/>
    <s v="People affected"/>
    <s v="Organizing awareness-raising campaigns on the risks of child recruitment by armed forces and armed groups and their use in armed conflict"/>
    <x v="1"/>
    <m/>
    <m/>
    <m/>
    <m/>
  </r>
  <r>
    <x v="3"/>
    <x v="3"/>
    <s v="P04.2"/>
    <x v="14"/>
    <x v="28"/>
    <s v="This activity comprises all sessions with affected population to provide critical information on protection risks and response. It can include interpersonal Explosive Ordnance Risk Education (EORE) and Conflict Preparedness and Protection (CPP), and organizing awareness-raising events and sessions on prevention and response to SGBV. Further examples may include providing information on accessing available psychosocial, legal, health and protection services; information sessions on protection risk awareness at community level; and sessions within specific education campaigns on the risks of landmines, gender-based violence, PSS, child protection, trafficking and exploitation, child recruitment by armed forces and armed groups and their use in armed conflict. It can as well include public awareness-raising of circumstances that may require forced evacuation or risks posed by armed forces and groups, or. It can include diverse activities, such as establishing mechanisms for IDPs with information on the conditions at the place of their former homes or locations, providing information on services available in emergency shelter sites, training of trainers for EORE/CPP or others, as well as other similar activities."/>
    <x v="29"/>
    <x v="2"/>
    <s v="Description: This indicator measures the number of individuals who actively participated in structured awareness-raising sessions addressing specific protection risks. The sessions should be planned and conducted to ensure participants gain relevant knowledge and skills in preventing, mitigating, and responding to protection risks in the local context. It is important to track and identify concrete improved practices of the affected population as a result of the sessions (i.e. not only knowledge). The indicator is common for 2 capacity building activities, one on IHL, IHRL and Laws and one on protection risks and response. Key considerations: Sessions must be contextually tailored, addressing high-priority protection risks identified in the target location. Topics should cover risk awareness, foster safe environments, prevent and address harmful social norms, and inform on available referral mechanisms. Prioritize small, interactive sessions tailored to the specific needs of different age and gender groups, to enhance understanding. Data collection: Attendance sheets (SADD), including thematic focus."/>
    <x v="14"/>
    <s v="People affected"/>
    <s v="Public awareness-raising of circumstances that may require forced evacuation;"/>
    <x v="1"/>
    <m/>
    <m/>
    <m/>
    <m/>
  </r>
  <r>
    <x v="3"/>
    <x v="3"/>
    <s v="P04.2"/>
    <x v="14"/>
    <x v="28"/>
    <s v="This activity comprises all sessions with affected population to provide critical information on protection risks and response. It can include interpersonal Explosive Ordnance Risk Education (EORE) and Conflict Preparedness and Protection (CPP), and organizing awareness-raising events and sessions on prevention and response to SGBV. Further examples may include providing information on accessing available psychosocial, legal, health and protection services; information sessions on protection risk awareness at community level; and sessions within specific education campaigns on the risks of landmines, gender-based violence, PSS, child protection, trafficking and exploitation, child recruitment by armed forces and armed groups and their use in armed conflict. It can as well include public awareness-raising of circumstances that may require forced evacuation or risks posed by armed forces and groups, or. It can include diverse activities, such as establishing mechanisms for IDPs with information on the conditions at the place of their former homes or locations, providing information on services available in emergency shelter sites, training of trainers for EORE/CPP or others, as well as other similar activities."/>
    <x v="29"/>
    <x v="2"/>
    <s v="Description: This indicator measures the number of individuals who actively participated in structured awareness-raising sessions addressing specific protection risks. The sessions should be planned and conducted to ensure participants gain relevant knowledge and skills in preventing, mitigating, and responding to protection risks in the local context. It is important to track and identify concrete improved practices of the affected population as a result of the sessions (i.e. not only knowledge). The indicator is common for 2 capacity building activities, one on IHL, IHRL and Laws and one on protection risks and response. Key considerations: Sessions must be contextually tailored, addressing high-priority protection risks identified in the target location. Topics should cover risk awareness, foster safe environments, prevent and address harmful social norms, and inform on available referral mechanisms. Prioritize small, interactive sessions tailored to the specific needs of different age and gender groups, to enhance understanding. Data collection: Attendance sheets (SADD), including thematic focus."/>
    <x v="14"/>
    <s v="People affected"/>
    <s v="Awareness-raising on risks posed by armed forces and groups"/>
    <x v="1"/>
    <m/>
    <m/>
    <m/>
    <m/>
  </r>
  <r>
    <x v="3"/>
    <x v="3"/>
    <s v="P04.2"/>
    <x v="14"/>
    <x v="28"/>
    <s v="This activity comprises all sessions with affected population to provide critical information on protection risks and response. It can include interpersonal Explosive Ordnance Risk Education (EORE) and Conflict Preparedness and Protection (CPP), and organizing awareness-raising events and sessions on prevention and response to SGBV. Further examples may include providing information on accessing available psychosocial, legal, health and protection services; information sessions on protection risk awareness at community level; and sessions within specific education campaigns on the risks of landmines, gender-based violence, PSS, child protection, trafficking and exploitation, child recruitment by armed forces and armed groups and their use in armed conflict. It can as well include public awareness-raising of circumstances that may require forced evacuation or risks posed by armed forces and groups, or. It can include diverse activities, such as establishing mechanisms for IDPs with information on the conditions at the place of their former homes or locations, providing information on services available in emergency shelter sites, training of trainers for EORE/CPP or others, as well as other similar activities."/>
    <x v="29"/>
    <x v="2"/>
    <s v="Description: This indicator measures the number of individuals who actively participated in structured awareness-raising sessions addressing specific protection risks. The sessions should be planned and conducted to ensure participants gain relevant knowledge and skills in preventing, mitigating, and responding to protection risks in the local context. It is important to track and identify concrete improved practices of the affected population as a result of the sessions (i.e. not only knowledge). The indicator is common for 2 capacity building activities, one on IHL, IHRL and Laws and one on protection risks and response. Key considerations: Sessions must be contextually tailored, addressing high-priority protection risks identified in the target location. Topics should cover risk awareness, foster safe environments, prevent and address harmful social norms, and inform on available referral mechanisms. Prioritize small, interactive sessions tailored to the specific needs of different age and gender groups, to enhance understanding. Data collection: Attendance sheets (SADD), including thematic focus."/>
    <x v="14"/>
    <s v="People affected"/>
    <s v="Awareness raising activities"/>
    <x v="3"/>
    <m/>
    <m/>
    <s v="# of people reached with information, awareness raising, and sensitisation sessions for GBV"/>
    <s v="These activities are s designed to raise general awareness to prevent gender-based violence or to publicize response mechanisms, including in-person information-sharing. This can include events during the 16 Days of Activism, roundtable discussions, International Women’s Day conferences, mass information campaigns, sessions _x000a_on Child Marriage, Domestic Violence, etc"/>
  </r>
  <r>
    <x v="3"/>
    <x v="3"/>
    <s v="P04.2"/>
    <x v="14"/>
    <x v="28"/>
    <s v="This activity comprises all sessions with affected population to provide critical information on protection risks and response. It can include interpersonal Explosive Ordnance Risk Education (EORE) and Conflict Preparedness and Protection (CPP), and organizing awareness-raising events and sessions on prevention and response to SGBV. Further examples may include providing information on accessing available psychosocial, legal, health and protection services; information sessions on protection risk awareness at community level; and sessions within specific education campaigns on the risks of landmines, gender-based violence, PSS, child protection, trafficking and exploitation, child recruitment by armed forces and armed groups and their use in armed conflict. It can as well include public awareness-raising of circumstances that may require forced evacuation or risks posed by armed forces and groups, or. It can include diverse activities, such as establishing mechanisms for IDPs with information on the conditions at the place of their former homes or locations, providing information on services available in emergency shelter sites, training of trainers for EORE/CPP or others, as well as other similar activities."/>
    <x v="29"/>
    <x v="2"/>
    <s v="Description: This indicator measures the number of individuals who actively participated in structured awareness-raising sessions addressing specific protection risks. The sessions should be planned and conducted to ensure participants gain relevant knowledge and skills in preventing, mitigating, and responding to protection risks in the local context. It is important to track and identify concrete improved practices of the affected population as a result of the sessions (i.e. not only knowledge). The indicator is common for 2 capacity building activities, one on IHL, IHRL and Laws and one on protection risks and response. Key considerations: Sessions must be contextually tailored, addressing high-priority protection risks identified in the target location. Topics should cover risk awareness, foster safe environments, prevent and address harmful social norms, and inform on available referral mechanisms. Prioritize small, interactive sessions tailored to the specific needs of different age and gender groups, to enhance understanding. Data collection: Attendance sheets (SADD), including thematic focus."/>
    <x v="14"/>
    <s v="People affected"/>
    <s v="Training of Trainers for EORE/CPP"/>
    <x v="4"/>
    <m/>
    <m/>
    <s v="# of persons trained (SADDD when possible)"/>
    <m/>
  </r>
  <r>
    <x v="3"/>
    <x v="3"/>
    <s v="P04.3"/>
    <x v="15"/>
    <x v="29"/>
    <s v="This activity comprises public campaigns and education to prevent protection risks and inform communities about available protection services, with a specific focus on campaign actions. Examples include door-to-door calls and employing media for hearing- and sight-impaired persons, targeted information campaigns for hard-to-reach groups in local languages in accessible format, contact initiatives (community events, activity days), thematic or focused awareness campaigns, information campaigns, strengthen visibility and usability of protection services through targeted outreach and information, and mass and digital media EORE/CPP, as well as other similar activities. This may be complementary to targeted protective information and guidance sessions, which focus on direct information delivery to affected people, whereas this activity emphasizes campaign-based outreach across channels."/>
    <x v="28"/>
    <x v="6"/>
    <s v="Description: This indicator measures the number of distinct thematic campaigns that disseminate key protection messages using mass and digital media platforms (e.g., radio, SMS, social media, public loudspeakers, videos). Each campaign should have a defined theme, key messages, delivery plan, and designed for the target audience. Campaigns may focus on GBV prevention, child protection, mine risk education, anti-trafficking, psychosocial well-being or other critical protection risks and issues. The indicator is common for 2 communication and information activities, one on protection risks and services and one on HLP. Key considerations: A campaign is counted as one unit if it has a clear theme/message and a defined duration (not one-off post). Platforms or channels used can include radio, podcasts, videos, SMS/text blasting, printed materials, community theater, or social media posts. Key messages should be protection sensitive and must consider age, gender, disability, and language accessibility (e.g., audio for low literacy, captions for hearing impaired). Complementary structured awareness-raising sessions should be monitor through the other specific indicators within the framework. Data collection: Documentation showing a set of activities, and avoid counting one-off actions (campaign plans, digital media analytics, reports, SoMe plans, etc)"/>
    <x v="13"/>
    <s v="Actions"/>
    <s v="Door-to-door calls, employing media for hearing- and sight-impaired persons"/>
    <x v="1"/>
    <m/>
    <m/>
    <m/>
    <m/>
  </r>
  <r>
    <x v="3"/>
    <x v="3"/>
    <s v="P04.3"/>
    <x v="15"/>
    <x v="29"/>
    <s v="This activity comprises public campaigns and education to prevent protection risks and inform communities about available protection services, with a specific focus on campaign actions. Examples include door-to-door calls and employing media for hearing- and sight-impaired persons, targeted information campaigns for hard-to-reach groups in local languages in accessible format, contact initiatives (community events, activity days), thematic or focused awareness campaigns, information campaigns, strengthen visibility and usability of protection services through targeted outreach and information, and mass and digital media EORE/CPP, as well as other similar activities. This may be complementary to targeted protective information and guidance sessions, which focus on direct information delivery to affected people, whereas this activity emphasizes campaign-based outreach across channels."/>
    <x v="28"/>
    <x v="6"/>
    <s v="Description: This indicator measures the number of distinct thematic campaigns that disseminate key protection messages using mass and digital media platforms (e.g., radio, SMS, social media, public loudspeakers, videos). Each campaign should have a defined theme, key messages, delivery plan, and designed for the target audience. Campaigns may focus on GBV prevention, child protection, mine risk education, anti-trafficking, psychosocial well-being or other critical protection risks and issues. The indicator is common for 2 communication and information activities, one on protection risks and services and one on HLP. Key considerations: A campaign is counted as one unit if it has a clear theme/message and a defined duration (not one-off post). Platforms or channels used can include radio, podcasts, videos, SMS/text blasting, printed materials, community theater, or social media posts. Key messages should be protection sensitive and must consider age, gender, disability, and language accessibility (e.g., audio for low literacy, captions for hearing impaired). Complementary structured awareness-raising sessions should be monitor through the other specific indicators within the framework. Data collection: Documentation showing a set of activities, and avoid counting one-off actions (campaign plans, digital media analytics, reports, SoMe plans, etc)"/>
    <x v="13"/>
    <s v="Actions"/>
    <s v="Targeted information campaigns for hard-to-reach groups in local languages in accessible format "/>
    <x v="1"/>
    <m/>
    <m/>
    <m/>
    <m/>
  </r>
  <r>
    <x v="3"/>
    <x v="3"/>
    <s v="P04.3"/>
    <x v="15"/>
    <x v="29"/>
    <s v="This activity comprises public campaigns and education to prevent protection risks and inform communities about available protection services, with a specific focus on campaign actions. Examples include door-to-door calls and employing media for hearing- and sight-impaired persons, targeted information campaigns for hard-to-reach groups in local languages in accessible format, contact initiatives (community events, activity days), thematic or focused awareness campaigns, information campaigns, strengthen visibility and usability of protection services through targeted outreach and information, and mass and digital media EORE/CPP, as well as other similar activities. This may be complementary to targeted protective information and guidance sessions, which focus on direct information delivery to affected people, whereas this activity emphasizes campaign-based outreach across channels."/>
    <x v="28"/>
    <x v="6"/>
    <s v="Description: This indicator measures the number of distinct thematic campaigns that disseminate key protection messages using mass and digital media platforms (e.g., radio, SMS, social media, public loudspeakers, videos). Each campaign should have a defined theme, key messages, delivery plan, and designed for the target audience. Campaigns may focus on GBV prevention, child protection, mine risk education, anti-trafficking, psychosocial well-being or other critical protection risks and issues. The indicator is common for 2 communication and information activities, one on protection risks and services and one on HLP. Key considerations: A campaign is counted as one unit if it has a clear theme/message and a defined duration (not one-off post). Platforms or channels used can include radio, podcasts, videos, SMS/text blasting, printed materials, community theater, or social media posts. Key messages should be protection sensitive and must consider age, gender, disability, and language accessibility (e.g., audio for low literacy, captions for hearing impaired). Complementary structured awareness-raising sessions should be monitor through the other specific indicators within the framework. Data collection: Documentation showing a set of activities, and avoid counting one-off actions (campaign plans, digital media analytics, reports, SoMe plans, etc)"/>
    <x v="13"/>
    <s v="Actions"/>
    <s v="Contact initiatives (community events, activity days)"/>
    <x v="1"/>
    <m/>
    <m/>
    <m/>
    <m/>
  </r>
  <r>
    <x v="3"/>
    <x v="3"/>
    <s v="P04.3"/>
    <x v="15"/>
    <x v="29"/>
    <s v="This activity comprises public campaigns and education to prevent protection risks and inform communities about available protection services, with a specific focus on campaign actions. Examples include door-to-door calls and employing media for hearing- and sight-impaired persons, targeted information campaigns for hard-to-reach groups in local languages in accessible format, contact initiatives (community events, activity days), thematic or focused awareness campaigns, information campaigns, strengthen visibility and usability of protection services through targeted outreach and information, and mass and digital media EORE/CPP, as well as other similar activities. This may be complementary to targeted protective information and guidance sessions, which focus on direct information delivery to affected people, whereas this activity emphasizes campaign-based outreach across channels."/>
    <x v="28"/>
    <x v="6"/>
    <s v="Description: This indicator measures the number of distinct thematic campaigns that disseminate key protection messages using mass and digital media platforms (e.g., radio, SMS, social media, public loudspeakers, videos). Each campaign should have a defined theme, key messages, delivery plan, and designed for the target audience. Campaigns may focus on GBV prevention, child protection, mine risk education, anti-trafficking, psychosocial well-being or other critical protection risks and issues. The indicator is common for 2 communication and information activities, one on protection risks and services and one on HLP. Key considerations: A campaign is counted as one unit if it has a clear theme/message and a defined duration (not one-off post). Platforms or channels used can include radio, podcasts, videos, SMS/text blasting, printed materials, community theater, or social media posts. Key messages should be protection sensitive and must consider age, gender, disability, and language accessibility (e.g., audio for low literacy, captions for hearing impaired). Complementary structured awareness-raising sessions should be monitor through the other specific indicators within the framework. Data collection: Documentation showing a set of activities, and avoid counting one-off actions (campaign plans, digital media analytics, reports, SoMe plans, etc)"/>
    <x v="13"/>
    <s v="Actions"/>
    <s v="Thematic or focused awareness campaigns"/>
    <x v="1"/>
    <m/>
    <m/>
    <m/>
    <m/>
  </r>
  <r>
    <x v="3"/>
    <x v="3"/>
    <s v="P04.3"/>
    <x v="15"/>
    <x v="29"/>
    <s v="This activity comprises public campaigns and education to prevent protection risks and inform communities about available protection services, with a specific focus on campaign actions. Examples include door-to-door calls and employing media for hearing- and sight-impaired persons, targeted information campaigns for hard-to-reach groups in local languages in accessible format, contact initiatives (community events, activity days), thematic or focused awareness campaigns, information campaigns, strengthen visibility and usability of protection services through targeted outreach and information, and mass and digital media EORE/CPP, as well as other similar activities. This may be complementary to targeted protective information and guidance sessions, which focus on direct information delivery to affected people, whereas this activity emphasizes campaign-based outreach across channels."/>
    <x v="28"/>
    <x v="6"/>
    <s v="Description: This indicator measures the number of distinct thematic campaigns that disseminate key protection messages using mass and digital media platforms (e.g., radio, SMS, social media, public loudspeakers, videos). Each campaign should have a defined theme, key messages, delivery plan, and designed for the target audience. Campaigns may focus on GBV prevention, child protection, mine risk education, anti-trafficking, psychosocial well-being or other critical protection risks and issues. The indicator is common for 2 communication and information activities, one on protection risks and services and one on HLP. Key considerations: A campaign is counted as one unit if it has a clear theme/message and a defined duration (not one-off post). Platforms or channels used can include radio, podcasts, videos, SMS/text blasting, printed materials, community theater, or social media posts. Key messages should be protection sensitive and must consider age, gender, disability, and language accessibility (e.g., audio for low literacy, captions for hearing impaired). Complementary structured awareness-raising sessions should be monitor through the other specific indicators within the framework. Data collection: Documentation showing a set of activities, and avoid counting one-off actions (campaign plans, digital media analytics, reports, SoMe plans, etc)"/>
    <x v="13"/>
    <s v="Actions"/>
    <s v="Information campaigns"/>
    <x v="3"/>
    <m/>
    <m/>
    <s v="# of information campaigns (social media, videos, text blasting, radio broadcast etc.) "/>
    <s v="Campaigns designed to prevent gender-based violence or to publicize/raise awareness of existing services/ response mechanisms to large numbers of people. This can be campaigns conducted on social media, websites, television and radio. "/>
  </r>
  <r>
    <x v="3"/>
    <x v="3"/>
    <s v="P04.3"/>
    <x v="15"/>
    <x v="29"/>
    <s v="This activity comprises public campaigns and education to prevent protection risks and inform communities about available protection services, with a specific focus on campaign actions. Examples include door-to-door calls and employing media for hearing- and sight-impaired persons, targeted information campaigns for hard-to-reach groups in local languages in accessible format, contact initiatives (community events, activity days), thematic or focused awareness campaigns, information campaigns, strengthen visibility and usability of protection services through targeted outreach and information, and mass and digital media EORE/CPP, as well as other similar activities. This may be complementary to targeted protective information and guidance sessions, which focus on direct information delivery to affected people, whereas this activity emphasizes campaign-based outreach across channels."/>
    <x v="28"/>
    <x v="6"/>
    <s v="Description: This indicator measures the number of distinct thematic campaigns that disseminate key protection messages using mass and digital media platforms (e.g., radio, SMS, social media, public loudspeakers, videos). Each campaign should have a defined theme, key messages, delivery plan, and designed for the target audience. Campaigns may focus on GBV prevention, child protection, mine risk education, anti-trafficking, psychosocial well-being or other critical protection risks and issues. The indicator is common for 2 communication and information activities, one on protection risks and services and one on HLP. Key considerations: A campaign is counted as one unit if it has a clear theme/message and a defined duration (not one-off post). Platforms or channels used can include radio, podcasts, videos, SMS/text blasting, printed materials, community theater, or social media posts. Key messages should be protection sensitive and must consider age, gender, disability, and language accessibility (e.g., audio for low literacy, captions for hearing impaired). Complementary structured awareness-raising sessions should be monitor through the other specific indicators within the framework. Data collection: Documentation showing a set of activities, and avoid counting one-off actions (campaign plans, digital media analytics, reports, SoMe plans, etc)"/>
    <x v="13"/>
    <s v="Actions"/>
    <s v="Strengthen Visibility and Usability of Protection Services Through Targeted Outreach and Information"/>
    <x v="1"/>
    <m/>
    <m/>
    <m/>
    <m/>
  </r>
  <r>
    <x v="3"/>
    <x v="3"/>
    <s v="P04.3"/>
    <x v="15"/>
    <x v="29"/>
    <s v="This activity comprises public campaigns and education to prevent protection risks and inform communities about available protection services, with a specific focus on campaign actions. Examples include door-to-door calls and employing media for hearing- and sight-impaired persons, targeted information campaigns for hard-to-reach groups in local languages in accessible format, contact initiatives (community events, activity days), thematic or focused awareness campaigns, information campaigns, strengthen visibility and usability of protection services through targeted outreach and information, and mass and digital media EORE/CPP, as well as other similar activities. This may be complementary to targeted protective information and guidance sessions, which focus on direct information delivery to affected people, whereas this activity emphasizes campaign-based outreach across channels."/>
    <x v="28"/>
    <x v="6"/>
    <s v="Description: This indicator measures the number of distinct thematic campaigns that disseminate key protection messages using mass and digital media platforms (e.g., radio, SMS, social media, public loudspeakers, videos). Each campaign should have a defined theme, key messages, delivery plan, and designed for the target audience. Campaigns may focus on GBV prevention, child protection, mine risk education, anti-trafficking, psychosocial well-being or other critical protection risks and issues. The indicator is common for 2 communication and information activities, one on protection risks and services and one on HLP. Key considerations: A campaign is counted as one unit if it has a clear theme/message and a defined duration (not one-off post). Platforms or channels used can include radio, podcasts, videos, SMS/text blasting, printed materials, community theater, or social media posts. Key messages should be protection sensitive and must consider age, gender, disability, and language accessibility (e.g., audio for low literacy, captions for hearing impaired). Complementary structured awareness-raising sessions should be monitor through the other specific indicators within the framework. Data collection: Documentation showing a set of activities, and avoid counting one-off actions (campaign plans, digital media analytics, reports, SoMe plans, etc)"/>
    <x v="13"/>
    <s v="Actions"/>
    <s v="Mass and digital media EORE/CPP"/>
    <x v="4"/>
    <m/>
    <m/>
    <s v="Estimated # of persons reached through the campaign (SADD when possible)"/>
    <m/>
  </r>
  <r>
    <x v="3"/>
    <x v="3"/>
    <s v="P04.4"/>
    <x v="16"/>
    <x v="30"/>
    <s v="This activity comprises the strengthening of locally-led early warning mechanisms and systems, through generating and sharing critical information that alerts communities. Examples of activities include establishing information and communication mechanisms for IDPs (e.g., media reports, databases, information centres); installing signposts and information panels indicating evacuation routes and locations of protective shelters; establishing any type of locally-led early warning mechanism or system; and disseminating community safety messages and protocols on safe practices during displacement or evacuations, as well as other similar activities. Unlike broader community activities (e.g., self-protection initiatives, capacity support or longer-term mechanism building), this activity is narrowly oriented to timely warnings and actionable instructions, must be structured and follow trigger mechanisms and defined response processes; it can be linked to and delivered through community platforms and processes where appropriate."/>
    <x v="30"/>
    <x v="0"/>
    <s v="Description: This indicator measures the number of functional early warning or critical information mechanisms that have been formally established and documented to monitor, communicate, and respond to protection risks or incidents. Key considerations: Early warning systems or mechanisms must be structured and follow trigger mechanisms and defined response processes (e.g.; safety protocols or measures before shelter evacuations or displacements). Systems may be community-based (e.g.; protection committees or alert focal points) or technological (e.g.; SMS, mobile app alerts, radio alert system). Data collection: Functional alert mechanisms established and documented."/>
    <x v="6"/>
    <s v="Mechanisms"/>
    <s v="Establishing information/ communication mechanisms (media reports, databases, information centers) for IDPs"/>
    <x v="1"/>
    <m/>
    <m/>
    <m/>
    <m/>
  </r>
  <r>
    <x v="3"/>
    <x v="3"/>
    <s v="P04.4"/>
    <x v="16"/>
    <x v="30"/>
    <s v="This activity comprises the strengthening of locally-led early warning mechanisms and systems, through generating and sharing critical information that alerts communities. Examples of activities include establishing information and communication mechanisms for IDPs (e.g., media reports, databases, information centres); installing signposts and information panels indicating evacuation routes and locations of protective shelters; establishing any type of locally-led early warning mechanism or system; and disseminating community safety messages and protocols on safe practices during displacement or evacuations, as well as other similar activities. Unlike broader community activities (e.g., self-protection initiatives, capacity support or longer-term mechanism building), this activity is narrowly oriented to timely warnings and actionable instructions, must be structured and follow trigger mechanisms and defined response processes; it can be linked to and delivered through community platforms and processes where appropriate."/>
    <x v="30"/>
    <x v="0"/>
    <s v="Description: This indicator measures the number of functional early warning or critical information mechanisms that have been formally established and documented to monitor, communicate, and respond to protection risks or incidents. Key considerations: Early warning systems or mechanisms must be structured and follow trigger mechanisms and defined response processes (e.g.; safety protocols or measures before shelter evacuations or displacements). Systems may be community-based (e.g.; protection committees or alert focal points) or technological (e.g.; SMS, mobile app alerts, radio alert system). Data collection: Functional alert mechanisms established and documented."/>
    <x v="6"/>
    <s v="Mechanisms"/>
    <s v="Installation of signposts and information panels indicating evacuation routes/location of protective shelters "/>
    <x v="1"/>
    <m/>
    <m/>
    <m/>
    <m/>
  </r>
  <r>
    <x v="3"/>
    <x v="3"/>
    <s v="P04.4"/>
    <x v="16"/>
    <x v="30"/>
    <s v="This activity comprises the strengthening of locally-led early warning mechanisms and systems, through generating and sharing critical information that alerts communities. Examples of activities include establishing information and communication mechanisms for IDPs (e.g., media reports, databases, information centres); installing signposts and information panels indicating evacuation routes and locations of protective shelters; establishing any type of locally-led early warning mechanism or system; and disseminating community safety messages and protocols on safe practices during displacement or evacuations, as well as other similar activities. Unlike broader community activities (e.g., self-protection initiatives, capacity support or longer-term mechanism building), this activity is narrowly oriented to timely warnings and actionable instructions, must be structured and follow trigger mechanisms and defined response processes; it can be linked to and delivered through community platforms and processes where appropriate."/>
    <x v="30"/>
    <x v="0"/>
    <s v="Description: This indicator measures the number of functional early warning or critical information mechanisms that have been formally established and documented to monitor, communicate, and respond to protection risks or incidents. Key considerations: Early warning systems or mechanisms must be structured and follow trigger mechanisms and defined response processes (e.g.; safety protocols or measures before shelter evacuations or displacements). Systems may be community-based (e.g.; protection committees or alert focal points) or technological (e.g.; SMS, mobile app alerts, radio alert system). Data collection: Functional alert mechanisms established and documented."/>
    <x v="6"/>
    <s v="Mechanisms"/>
    <s v="Establishment of locally-led early warning mechanisms and systems "/>
    <x v="1"/>
    <m/>
    <m/>
    <m/>
    <m/>
  </r>
  <r>
    <x v="3"/>
    <x v="3"/>
    <s v="P04.4"/>
    <x v="16"/>
    <x v="30"/>
    <s v="This activity comprises the strengthening of locally-led early warning mechanisms and systems, through generating and sharing critical information that alerts communities. Examples of activities include establishing information and communication mechanisms for IDPs (e.g., media reports, databases, information centres); installing signposts and information panels indicating evacuation routes and locations of protective shelters; establishing any type of locally-led early warning mechanism or system; and disseminating community safety messages and protocols on safe practices during displacement or evacuations, as well as other similar activities. Unlike broader community activities (e.g., self-protection initiatives, capacity support or longer-term mechanism building), this activity is narrowly oriented to timely warnings and actionable instructions, must be structured and follow trigger mechanisms and defined response processes; it can be linked to and delivered through community platforms and processes where appropriate."/>
    <x v="30"/>
    <x v="0"/>
    <s v="Description: This indicator measures the number of functional early warning or critical information mechanisms that have been formally established and documented to monitor, communicate, and respond to protection risks or incidents. Key considerations: Early warning systems or mechanisms must be structured and follow trigger mechanisms and defined response processes (e.g.; safety protocols or measures before shelter evacuations or displacements). Systems may be community-based (e.g.; protection committees or alert focal points) or technological (e.g.; SMS, mobile app alerts, radio alert system). Data collection: Functional alert mechanisms established and documented."/>
    <x v="6"/>
    <s v="Mechanisms"/>
    <s v="Community safety messages and protocols on safe practices during displacement or evacuations"/>
    <x v="1"/>
    <m/>
    <m/>
    <m/>
    <m/>
  </r>
  <r>
    <x v="4"/>
    <x v="4"/>
    <s v="P05.1"/>
    <x v="17"/>
    <x v="31"/>
    <s v="This activity comprises targeted capacity building on rights-based investigation and recording, distinct from general service-provision training. It includes strengthening capacity on human rights, international humanitarian law and related cross-cutting issues. It also entails training law-enforcement agencies to investigate and respond to gender-based violence, trafficking, child labour and similar exploitation. Additionally, it covers MRM-specific training: sessions on the six grave violations, roles and mandates of UN/task forces/national actors, and technical instruction on documentation protocols using standardized tools. It further includes training on verification and triangulation for reporting violations. Finally, it can strengthen local actors to build humanitarian capacity on explosive ordnance. Unlike general service-provision training, this activity focuses on identification, documentation, monitoring and credible reporting."/>
    <x v="31"/>
    <x v="2"/>
    <s v="Description: Measures the number of people affected from local, national or other bodies supported with structured training or capacity building activities to understand, identify, document and monitor human rights violations or protection incidents. Key considerations: Technical skills to cover documentation protocols, confidentiality practices ensuring the safety and privacy of survivors, witnesses, and data collectors, and verification processes. Incident monitoring protocols to include contextual knowledge of referral mechanisms. Data collection, handling and analysis. See lexical note for further clarification on participants. Data collection: Attendance sheets (SADD) from structured training sessions or mentoring programmes."/>
    <x v="15"/>
    <s v="People affected"/>
    <s v="Strengthening of capacity on human rights and international humanitarian law"/>
    <x v="1"/>
    <m/>
    <m/>
    <m/>
    <m/>
  </r>
  <r>
    <x v="4"/>
    <x v="4"/>
    <s v="P05.1"/>
    <x v="17"/>
    <x v="31"/>
    <s v="This activity comprises targeted capacity building on rights-based investigation and recording, distinct from general service-provision training. It includes strengthening capacity on human rights, international humanitarian law and related cross-cutting issues. It also entails training law-enforcement agencies to investigate and respond to gender-based violence, trafficking, child labour and similar exploitation. Additionally, it covers MRM-specific training: sessions on the six grave violations, roles and mandates of UN/task forces/national actors, and technical instruction on documentation protocols using standardized tools. It further includes training on verification and triangulation for reporting violations. Finally, it can strengthen local actors to build humanitarian capacity on explosive ordnance. Unlike general service-provision training, this activity focuses on identification, documentation, monitoring and credible reporting."/>
    <x v="31"/>
    <x v="2"/>
    <s v="Description: Measures the number of people affected from local, national or other bodies supported with structured training or capacity building activities to understand, identify, document and monitor human rights violations or protection incidents. Key considerations: Technical skills to cover documentation protocols, confidentiality practices ensuring the safety and privacy of survivors, witnesses, and data collectors, and verification processes. Incident monitoring protocols to include contextual knowledge of referral mechanisms. Data collection, handling and analysis. See lexical note for further clarification on participants. Data collection: Attendance sheets (SADD) from structured training sessions or mentoring programmes."/>
    <x v="15"/>
    <s v="People affected"/>
    <s v="Strengthening of capacity on crosscutting issues (AGD, Inclusion, AAP, Protection Risks, others)"/>
    <x v="1"/>
    <m/>
    <m/>
    <m/>
    <m/>
  </r>
  <r>
    <x v="4"/>
    <x v="4"/>
    <s v="P05.1"/>
    <x v="17"/>
    <x v="31"/>
    <s v="This activity comprises targeted capacity building on rights-based investigation and recording, distinct from general service-provision training. It includes strengthening capacity on human rights, international humanitarian law and related cross-cutting issues. It also entails training law-enforcement agencies to investigate and respond to gender-based violence, trafficking, child labour and similar exploitation. Additionally, it covers MRM-specific training: sessions on the six grave violations, roles and mandates of UN/task forces/national actors, and technical instruction on documentation protocols using standardized tools. It further includes training on verification and triangulation for reporting violations. Finally, it can strengthen local actors to build humanitarian capacity on explosive ordnance. Unlike general service-provision training, this activity focuses on identification, documentation, monitoring and credible reporting."/>
    <x v="31"/>
    <x v="2"/>
    <s v="Description: Measures the number of people affected from local, national or other bodies supported with structured training or capacity building activities to understand, identify, document and monitor human rights violations or protection incidents. Key considerations: Technical skills to cover documentation protocols, confidentiality practices ensuring the safety and privacy of survivors, witnesses, and data collectors, and verification processes. Incident monitoring protocols to include contextual knowledge of referral mechanisms. Data collection, handling and analysis. See lexical note for further clarification on participants. Data collection: Attendance sheets (SADD) from structured training sessions or mentoring programmes."/>
    <x v="15"/>
    <s v="People affected"/>
    <s v="Capacity building for law enforcement agencies on how to investigate and respond to incidents of gender-based violence"/>
    <x v="1"/>
    <m/>
    <m/>
    <m/>
    <m/>
  </r>
  <r>
    <x v="4"/>
    <x v="4"/>
    <s v="P05.1"/>
    <x v="17"/>
    <x v="31"/>
    <s v="This activity comprises targeted capacity building on rights-based investigation and recording, distinct from general service-provision training. It includes strengthening capacity on human rights, international humanitarian law and related cross-cutting issues. It also entails training law-enforcement agencies to investigate and respond to gender-based violence, trafficking, child labour and similar exploitation. Additionally, it covers MRM-specific training: sessions on the six grave violations, roles and mandates of UN/task forces/national actors, and technical instruction on documentation protocols using standardized tools. It further includes training on verification and triangulation for reporting violations. Finally, it can strengthen local actors to build humanitarian capacity on explosive ordnance. Unlike general service-provision training, this activity focuses on identification, documentation, monitoring and credible reporting."/>
    <x v="31"/>
    <x v="2"/>
    <s v="Description: Measures the number of people affected from local, national or other bodies supported with structured training or capacity building activities to understand, identify, document and monitor human rights violations or protection incidents. Key considerations: Technical skills to cover documentation protocols, confidentiality practices ensuring the safety and privacy of survivors, witnesses, and data collectors, and verification processes. Incident monitoring protocols to include contextual knowledge of referral mechanisms. Data collection, handling and analysis. See lexical note for further clarification on participants. Data collection: Attendance sheets (SADD) from structured training sessions or mentoring programmes."/>
    <x v="15"/>
    <s v="People affected"/>
    <s v="Capacity building for law enforcement agencies on how to investigate and respond to incidences of trafficking, child labour, and similar forms of exploitation"/>
    <x v="1"/>
    <m/>
    <m/>
    <m/>
    <m/>
  </r>
  <r>
    <x v="4"/>
    <x v="4"/>
    <s v="P05.1"/>
    <x v="17"/>
    <x v="31"/>
    <s v="This activity comprises targeted capacity building on rights-based investigation and recording, distinct from general service-provision training. It includes strengthening capacity on human rights, international humanitarian law and related cross-cutting issues. It also entails training law-enforcement agencies to investigate and respond to gender-based violence, trafficking, child labour and similar exploitation. Additionally, it covers MRM-specific training: sessions on the six grave violations, roles and mandates of UN/task forces/national actors, and technical instruction on documentation protocols using standardized tools. It further includes training on verification and triangulation for reporting violations. Finally, it can strengthen local actors to build humanitarian capacity on explosive ordnance. Unlike general service-provision training, this activity focuses on identification, documentation, monitoring and credible reporting."/>
    <x v="31"/>
    <x v="2"/>
    <s v="Description: Measures the number of people affected from local, national or other bodies supported with structured training or capacity building activities to understand, identify, document and monitor human rights violations or protection incidents. Key considerations: Technical skills to cover documentation protocols, confidentiality practices ensuring the safety and privacy of survivors, witnesses, and data collectors, and verification processes. Incident monitoring protocols to include contextual knowledge of referral mechanisms. Data collection, handling and analysis. See lexical note for further clarification on participants. Data collection: Attendance sheets (SADD) from structured training sessions or mentoring programmes."/>
    <x v="15"/>
    <s v="People affected"/>
    <s v="Conduct training sessions on the six grave violations defined under the MRM framework."/>
    <x v="0"/>
    <s v="CPM1.1"/>
    <s v="CPM1"/>
    <s v="Number of individuals trained in Monitoring and Reporting Mechanism (MRM) on grave violations."/>
    <m/>
  </r>
  <r>
    <x v="4"/>
    <x v="4"/>
    <s v="P05.1"/>
    <x v="17"/>
    <x v="31"/>
    <s v="This activity comprises targeted capacity building on rights-based investigation and recording, distinct from general service-provision training. It includes strengthening capacity on human rights, international humanitarian law and related cross-cutting issues. It also entails training law-enforcement agencies to investigate and respond to gender-based violence, trafficking, child labour and similar exploitation. Additionally, it covers MRM-specific training: sessions on the six grave violations, roles and mandates of UN/task forces/national actors, and technical instruction on documentation protocols using standardized tools. It further includes training on verification and triangulation for reporting violations. Finally, it can strengthen local actors to build humanitarian capacity on explosive ordnance. Unlike general service-provision training, this activity focuses on identification, documentation, monitoring and credible reporting."/>
    <x v="31"/>
    <x v="2"/>
    <s v="Description: Measures the number of people affected from local, national or other bodies supported with structured training or capacity building activities to understand, identify, document and monitor human rights violations or protection incidents. Key considerations: Technical skills to cover documentation protocols, confidentiality practices ensuring the safety and privacy of survivors, witnesses, and data collectors, and verification processes. Incident monitoring protocols to include contextual knowledge of referral mechanisms. Data collection, handling and analysis. See lexical note for further clarification on participants. Data collection: Attendance sheets (SADD) from structured training sessions or mentoring programmes."/>
    <x v="15"/>
    <s v="People affected"/>
    <s v="Train participants on roles and mandates of UN agencies, task forces, and national/local actors involved in MRM."/>
    <x v="0"/>
    <s v="CPM1.2"/>
    <s v="CPM1"/>
    <s v="Number of individuals trained in Monitoring and Reporting Mechanism (MRM) on grave violations."/>
    <m/>
  </r>
  <r>
    <x v="4"/>
    <x v="4"/>
    <s v="P05.1"/>
    <x v="17"/>
    <x v="31"/>
    <s v="This activity comprises targeted capacity building on rights-based investigation and recording, distinct from general service-provision training. It includes strengthening capacity on human rights, international humanitarian law and related cross-cutting issues. It also entails training law-enforcement agencies to investigate and respond to gender-based violence, trafficking, child labour and similar exploitation. Additionally, it covers MRM-specific training: sessions on the six grave violations, roles and mandates of UN/task forces/national actors, and technical instruction on documentation protocols using standardized tools. It further includes training on verification and triangulation for reporting violations. Finally, it can strengthen local actors to build humanitarian capacity on explosive ordnance. Unlike general service-provision training, this activity focuses on identification, documentation, monitoring and credible reporting."/>
    <x v="31"/>
    <x v="2"/>
    <s v="Description: Measures the number of people affected from local, national or other bodies supported with structured training or capacity building activities to understand, identify, document and monitor human rights violations or protection incidents. Key considerations: Technical skills to cover documentation protocols, confidentiality practices ensuring the safety and privacy of survivors, witnesses, and data collectors, and verification processes. Incident monitoring protocols to include contextual knowledge of referral mechanisms. Data collection, handling and analysis. See lexical note for further clarification on participants. Data collection: Attendance sheets (SADD) from structured training sessions or mentoring programmes."/>
    <x v="15"/>
    <s v="People affected"/>
    <s v="Facilitate technical training on documentation protocols using standardized tools and formats."/>
    <x v="0"/>
    <s v="CPM1.3"/>
    <s v="CPM1"/>
    <s v="Number of individuals trained in Monitoring and Reporting Mechanism (MRM) on grave violations."/>
    <m/>
  </r>
  <r>
    <x v="4"/>
    <x v="4"/>
    <s v="P05.1"/>
    <x v="17"/>
    <x v="31"/>
    <s v="This activity comprises targeted capacity building on rights-based investigation and recording, distinct from general service-provision training. It includes strengthening capacity on human rights, international humanitarian law and related cross-cutting issues. It also entails training law-enforcement agencies to investigate and respond to gender-based violence, trafficking, child labour and similar exploitation. Additionally, it covers MRM-specific training: sessions on the six grave violations, roles and mandates of UN/task forces/national actors, and technical instruction on documentation protocols using standardized tools. It further includes training on verification and triangulation for reporting violations. Finally, it can strengthen local actors to build humanitarian capacity on explosive ordnance. Unlike general service-provision training, this activity focuses on identification, documentation, monitoring and credible reporting."/>
    <x v="31"/>
    <x v="2"/>
    <s v="Description: Measures the number of people affected from local, national or other bodies supported with structured training or capacity building activities to understand, identify, document and monitor human rights violations or protection incidents. Key considerations: Technical skills to cover documentation protocols, confidentiality practices ensuring the safety and privacy of survivors, witnesses, and data collectors, and verification processes. Incident monitoring protocols to include contextual knowledge of referral mechanisms. Data collection, handling and analysis. See lexical note for further clarification on participants. Data collection: Attendance sheets (SADD) from structured training sessions or mentoring programmes."/>
    <x v="15"/>
    <s v="People affected"/>
    <s v="Provide training on verification and triangulation processes for reporting violations."/>
    <x v="0"/>
    <s v="CPM1.4"/>
    <s v="CPM1"/>
    <s v="Number of individuals trained in Monitoring and Reporting Mechanism (MRM) on grave violations."/>
    <m/>
  </r>
  <r>
    <x v="4"/>
    <x v="4"/>
    <s v="P05.1"/>
    <x v="17"/>
    <x v="31"/>
    <s v="This activity comprises targeted capacity building on rights-based investigation and recording, distinct from general service-provision training. It includes strengthening capacity on human rights, international humanitarian law and related cross-cutting issues. It also entails training law-enforcement agencies to investigate and respond to gender-based violence, trafficking, child labour and similar exploitation. Additionally, it covers MRM-specific training: sessions on the six grave violations, roles and mandates of UN/task forces/national actors, and technical instruction on documentation protocols using standardized tools. It further includes training on verification and triangulation for reporting violations. Finally, it can strengthen local actors to build humanitarian capacity on explosive ordnance. Unlike general service-provision training, this activity focuses on identification, documentation, monitoring and credible reporting."/>
    <x v="31"/>
    <x v="2"/>
    <s v="Description: Measures the number of people affected from local, national or other bodies supported with structured training or capacity building activities to understand, identify, document and monitor human rights violations or protection incidents. Key considerations: Technical skills to cover documentation protocols, confidentiality practices ensuring the safety and privacy of survivors, witnesses, and data collectors, and verification processes. Incident monitoring protocols to include contextual knowledge of referral mechanisms. Data collection, handling and analysis. See lexical note for further clarification on participants. Data collection: Attendance sheets (SADD) from structured training sessions or mentoring programmes."/>
    <x v="15"/>
    <s v="People affected"/>
    <s v="Strengthening local actors to establish a humanitarian capacity to address the threat of explosive ordnance"/>
    <x v="4"/>
    <m/>
    <m/>
    <s v="# of individuals trained in various international mine action standards (IMAS) protocols "/>
    <m/>
  </r>
  <r>
    <x v="4"/>
    <x v="4"/>
    <s v="P05.1"/>
    <x v="17"/>
    <x v="32"/>
    <s v="This activity comprises training and capacity building for local, national and other bodies to strengthen service provision, including on Housing, Land and Property (HLP), non-specialized and specialized services and on reinforcing their availability. Further examples may include training law enforcement personnel to work in emergency situations; capacity building for gender-responsive NFI planning and GBV-safe distributions, including support to frontline actors and essential service systems; and training female staff for law-enforcement functions through fast-track recruitment or involvement of women in collective sites. Additionally, activities can involve training officials in protection and protection mainstreaming and the facilitation of peer-to-peer support, as well as other similar activities."/>
    <x v="32"/>
    <x v="2"/>
    <s v="Description: This indicator measures the number of people affected from local, national or other bodies who received structured training, coaching, or technical support to have the appropriate knowledge, skills, and attitudes to deliver specialized (e.g.; case management, PSS support) or non-specialized protection services (e.g.; helpdesk, community-based protection support) ethically, safely, and effectively. Key considerations: Each training is tracked as one. If the training program has multiple sessions (e.g.; training series), participants should only be counted after completing the entire program (all required modules). Mentoring and coaching sessions are counted if conducted with clear capacity building objective and for a defined period. Data collection: Attendance sheet (SADD) and post-training evaluation."/>
    <x v="15"/>
    <s v="People affected"/>
    <s v="Capacity Building on Housing, Land and Property (HLP)"/>
    <x v="2"/>
    <m/>
    <m/>
    <s v="Number of men and women, local authorities and relevant institution's staff trained on HLP (HLP rights, Women's access to land, Land dispute resolution, HLP in emergency, etc.)"/>
    <m/>
  </r>
  <r>
    <x v="4"/>
    <x v="4"/>
    <s v="P05.1"/>
    <x v="17"/>
    <x v="32"/>
    <s v="This activity comprises training and capacity building for local, national and other bodies to strengthen service provision, including on Housing, Land and Property (HLP), non-specialized and specialized services and on reinforcing their availability. Further examples may include training law enforcement personnel to work in emergency situations; capacity building for gender-responsive NFI planning and GBV-safe distributions, including support to frontline actors and essential service systems; and training female staff for law-enforcement functions through fast-track recruitment or involvement of women in collective sites. Additionally, activities can involve training officials in protection and protection mainstreaming and the facilitation of peer-to-peer support, as well as other similar activities."/>
    <x v="32"/>
    <x v="2"/>
    <s v="Description: This indicator measures the number of people affected from local, national or other bodies who received structured training, coaching, or technical support to have the appropriate knowledge, skills, and attitudes to deliver specialized (e.g.; case management, PSS support) or non-specialized protection services (e.g.; helpdesk, community-based protection support) ethically, safely, and effectively. Key considerations: Each training is tracked as one. If the training program has multiple sessions (e.g.; training series), participants should only be counted after completing the entire program (all required modules). Mentoring and coaching sessions are counted if conducted with clear capacity building objective and for a defined period. Data collection: Attendance sheet (SADD) and post-training evaluation."/>
    <x v="15"/>
    <s v="People affected"/>
    <s v="Strengthening of capacity to provide non-specialized services"/>
    <x v="1"/>
    <m/>
    <m/>
    <m/>
    <m/>
  </r>
  <r>
    <x v="4"/>
    <x v="4"/>
    <s v="P05.1"/>
    <x v="17"/>
    <x v="32"/>
    <s v="This activity comprises training and capacity building for local, national and other bodies to strengthen service provision, including on Housing, Land and Property (HLP), non-specialized and specialized services and on reinforcing their availability. Further examples may include training law enforcement personnel to work in emergency situations; capacity building for gender-responsive NFI planning and GBV-safe distributions, including support to frontline actors and essential service systems; and training female staff for law-enforcement functions through fast-track recruitment or involvement of women in collective sites. Additionally, activities can involve training officials in protection and protection mainstreaming and the facilitation of peer-to-peer support, as well as other similar activities."/>
    <x v="32"/>
    <x v="2"/>
    <s v="Description: This indicator measures the number of people affected from local, national or other bodies who received structured training, coaching, or technical support to have the appropriate knowledge, skills, and attitudes to deliver specialized (e.g.; case management, PSS support) or non-specialized protection services (e.g.; helpdesk, community-based protection support) ethically, safely, and effectively. Key considerations: Each training is tracked as one. If the training program has multiple sessions (e.g.; training series), participants should only be counted after completing the entire program (all required modules). Mentoring and coaching sessions are counted if conducted with clear capacity building objective and for a defined period. Data collection: Attendance sheet (SADD) and post-training evaluation."/>
    <x v="15"/>
    <s v="People affected"/>
    <s v="Strengthening of capacity to provide specialized services"/>
    <x v="1"/>
    <m/>
    <m/>
    <m/>
    <m/>
  </r>
  <r>
    <x v="4"/>
    <x v="4"/>
    <s v="P05.1"/>
    <x v="17"/>
    <x v="32"/>
    <s v="This activity comprises training and capacity building for local, national and other bodies to strengthen service provision, including on Housing, Land and Property (HLP), non-specialized and specialized services and on reinforcing their availability. Further examples may include training law enforcement personnel to work in emergency situations; capacity building for gender-responsive NFI planning and GBV-safe distributions, including support to frontline actors and essential service systems; and training female staff for law-enforcement functions through fast-track recruitment or involvement of women in collective sites. Additionally, activities can involve training officials in protection and protection mainstreaming and the facilitation of peer-to-peer support, as well as other similar activities."/>
    <x v="32"/>
    <x v="2"/>
    <s v="Description: This indicator measures the number of people affected from local, national or other bodies who received structured training, coaching, or technical support to have the appropriate knowledge, skills, and attitudes to deliver specialized (e.g.; case management, PSS support) or non-specialized protection services (e.g.; helpdesk, community-based protection support) ethically, safely, and effectively. Key considerations: Each training is tracked as one. If the training program has multiple sessions (e.g.; training series), participants should only be counted after completing the entire program (all required modules). Mentoring and coaching sessions are counted if conducted with clear capacity building objective and for a defined period. Data collection: Attendance sheet (SADD) and post-training evaluation."/>
    <x v="15"/>
    <s v="People affected"/>
    <s v="Reinforce availability of specialized services"/>
    <x v="1"/>
    <m/>
    <m/>
    <m/>
    <m/>
  </r>
  <r>
    <x v="4"/>
    <x v="4"/>
    <s v="P05.1"/>
    <x v="17"/>
    <x v="32"/>
    <s v="This activity comprises training and capacity building for local, national and other bodies to strengthen service provision, including on Housing, Land and Property (HLP), non-specialized and specialized services and on reinforcing their availability. Further examples may include training law enforcement personnel to work in emergency situations; capacity building for gender-responsive NFI planning and GBV-safe distributions, including support to frontline actors and essential service systems; and training female staff for law-enforcement functions through fast-track recruitment or involvement of women in collective sites. Additionally, activities can involve training officials in protection and protection mainstreaming and the facilitation of peer-to-peer support, as well as other similar activities."/>
    <x v="32"/>
    <x v="2"/>
    <s v="Description: This indicator measures the number of people affected from local, national or other bodies who received structured training, coaching, or technical support to have the appropriate knowledge, skills, and attitudes to deliver specialized (e.g.; case management, PSS support) or non-specialized protection services (e.g.; helpdesk, community-based protection support) ethically, safely, and effectively. Key considerations: Each training is tracked as one. If the training program has multiple sessions (e.g.; training series), participants should only be counted after completing the entire program (all required modules). Mentoring and coaching sessions are counted if conducted with clear capacity building objective and for a defined period. Data collection: Attendance sheet (SADD) and post-training evaluation."/>
    <x v="15"/>
    <s v="People affected"/>
    <s v="Reinforce availability of non-specialized services"/>
    <x v="1"/>
    <m/>
    <m/>
    <m/>
    <m/>
  </r>
  <r>
    <x v="4"/>
    <x v="4"/>
    <s v="P05.1"/>
    <x v="17"/>
    <x v="32"/>
    <s v="This activity comprises training and capacity building for local, national and other bodies to strengthen service provision, including on Housing, Land and Property (HLP), non-specialized and specialized services and on reinforcing their availability. Further examples may include training law enforcement personnel to work in emergency situations; capacity building for gender-responsive NFI planning and GBV-safe distributions, including support to frontline actors and essential service systems; and training female staff for law-enforcement functions through fast-track recruitment or involvement of women in collective sites. Additionally, activities can involve training officials in protection and protection mainstreaming and the facilitation of peer-to-peer support, as well as other similar activities."/>
    <x v="32"/>
    <x v="2"/>
    <s v="Description: This indicator measures the number of people affected from local, national or other bodies who received structured training, coaching, or technical support to have the appropriate knowledge, skills, and attitudes to deliver specialized (e.g.; case management, PSS support) or non-specialized protection services (e.g.; helpdesk, community-based protection support) ethically, safely, and effectively. Key considerations: Each training is tracked as one. If the training program has multiple sessions (e.g.; training series), participants should only be counted after completing the entire program (all required modules). Mentoring and coaching sessions are counted if conducted with clear capacity building objective and for a defined period. Data collection: Attendance sheet (SADD) and post-training evaluation."/>
    <x v="15"/>
    <s v="People affected"/>
    <s v="Training of law enforcement personnel to work in emergency situations"/>
    <x v="1"/>
    <m/>
    <m/>
    <m/>
    <m/>
  </r>
  <r>
    <x v="4"/>
    <x v="4"/>
    <s v="P05.1"/>
    <x v="17"/>
    <x v="32"/>
    <s v="This activity comprises training and capacity building for local, national and other bodies to strengthen service provision, including on Housing, Land and Property (HLP), non-specialized and specialized services and on reinforcing their availability. Further examples may include training law enforcement personnel to work in emergency situations; capacity building for gender-responsive NFI planning and GBV-safe distributions, including support to frontline actors and essential service systems; and training female staff for law-enforcement functions through fast-track recruitment or involvement of women in collective sites. Additionally, activities can involve training officials in protection and protection mainstreaming and the facilitation of peer-to-peer support, as well as other similar activities."/>
    <x v="32"/>
    <x v="2"/>
    <s v="Description: This indicator measures the number of people affected from local, national or other bodies who received structured training, coaching, or technical support to have the appropriate knowledge, skills, and attitudes to deliver specialized (e.g.; case management, PSS support) or non-specialized protection services (e.g.; helpdesk, community-based protection support) ethically, safely, and effectively. Key considerations: Each training is tracked as one. If the training program has multiple sessions (e.g.; training series), participants should only be counted after completing the entire program (all required modules). Mentoring and coaching sessions are counted if conducted with clear capacity building objective and for a defined period. Data collection: Attendance sheet (SADD) and post-training evaluation."/>
    <x v="15"/>
    <s v="People affected"/>
    <s v="Capacity building for gender-responsive NFI planning and GBV-safe distribution, including support to frontline actors and essential service systems."/>
    <x v="1"/>
    <m/>
    <m/>
    <m/>
    <m/>
  </r>
  <r>
    <x v="4"/>
    <x v="4"/>
    <s v="P05.1"/>
    <x v="17"/>
    <x v="32"/>
    <s v="This activity comprises training and capacity building for local, national and other bodies to strengthen service provision, including on Housing, Land and Property (HLP), non-specialized and specialized services and on reinforcing their availability. Further examples may include training law enforcement personnel to work in emergency situations; capacity building for gender-responsive NFI planning and GBV-safe distributions, including support to frontline actors and essential service systems; and training female staff for law-enforcement functions through fast-track recruitment or involvement of women in collective sites. Additionally, activities can involve training officials in protection and protection mainstreaming and the facilitation of peer-to-peer support, as well as other similar activities."/>
    <x v="32"/>
    <x v="2"/>
    <s v="Description: This indicator measures the number of people affected from local, national or other bodies who received structured training, coaching, or technical support to have the appropriate knowledge, skills, and attitudes to deliver specialized (e.g.; case management, PSS support) or non-specialized protection services (e.g.; helpdesk, community-based protection support) ethically, safely, and effectively. Key considerations: Each training is tracked as one. If the training program has multiple sessions (e.g.; training series), participants should only be counted after completing the entire program (all required modules). Mentoring and coaching sessions are counted if conducted with clear capacity building objective and for a defined period. Data collection: Attendance sheet (SADD) and post-training evaluation."/>
    <x v="15"/>
    <s v="People affected"/>
    <s v="Train female staff into law enforcement activities, either through fast-track recruitment or involvement of the women in collective sites"/>
    <x v="1"/>
    <m/>
    <m/>
    <m/>
    <m/>
  </r>
  <r>
    <x v="4"/>
    <x v="4"/>
    <s v="P05.1"/>
    <x v="17"/>
    <x v="32"/>
    <s v="This activity comprises training and capacity building for local, national and other bodies to strengthen service provision, including on Housing, Land and Property (HLP), non-specialized and specialized services and on reinforcing their availability. Further examples may include training law enforcement personnel to work in emergency situations; capacity building for gender-responsive NFI planning and GBV-safe distributions, including support to frontline actors and essential service systems; and training female staff for law-enforcement functions through fast-track recruitment or involvement of women in collective sites. Additionally, activities can involve training officials in protection and protection mainstreaming and the facilitation of peer-to-peer support, as well as other similar activities."/>
    <x v="32"/>
    <x v="2"/>
    <s v="Description: This indicator measures the number of people affected from local, national or other bodies who received structured training, coaching, or technical support to have the appropriate knowledge, skills, and attitudes to deliver specialized (e.g.; case management, PSS support) or non-specialized protection services (e.g.; helpdesk, community-based protection support) ethically, safely, and effectively. Key considerations: Each training is tracked as one. If the training program has multiple sessions (e.g.; training series), participants should only be counted after completing the entire program (all required modules). Mentoring and coaching sessions are counted if conducted with clear capacity building objective and for a defined period. Data collection: Attendance sheet (SADD) and post-training evaluation."/>
    <x v="15"/>
    <s v="People affected"/>
    <s v="Train officials in protection and protection mainstreaming.  "/>
    <x v="1"/>
    <m/>
    <m/>
    <m/>
    <m/>
  </r>
  <r>
    <x v="4"/>
    <x v="4"/>
    <s v="P05.1"/>
    <x v="17"/>
    <x v="32"/>
    <s v="This activity comprises training and capacity building for local, national and other bodies to strengthen service provision, including on Housing, Land and Property (HLP), non-specialized and specialized services and on reinforcing their availability. Further examples may include training law enforcement personnel to work in emergency situations; capacity building for gender-responsive NFI planning and GBV-safe distributions, including support to frontline actors and essential service systems; and training female staff for law-enforcement functions through fast-track recruitment or involvement of women in collective sites. Additionally, activities can involve training officials in protection and protection mainstreaming and the facilitation of peer-to-peer support, as well as other similar activities."/>
    <x v="32"/>
    <x v="2"/>
    <s v="Description: This indicator measures the number of people affected from local, national or other bodies who received structured training, coaching, or technical support to have the appropriate knowledge, skills, and attitudes to deliver specialized (e.g.; case management, PSS support) or non-specialized protection services (e.g.; helpdesk, community-based protection support) ethically, safely, and effectively. Key considerations: Each training is tracked as one. If the training program has multiple sessions (e.g.; training series), participants should only be counted after completing the entire program (all required modules). Mentoring and coaching sessions are counted if conducted with clear capacity building objective and for a defined period. Data collection: Attendance sheet (SADD) and post-training evaluation."/>
    <x v="15"/>
    <s v="People affected"/>
    <s v="Facilitation of peer-to-peer support"/>
    <x v="1"/>
    <m/>
    <m/>
    <m/>
    <m/>
  </r>
  <r>
    <x v="4"/>
    <x v="4"/>
    <s v="P05.1"/>
    <x v="17"/>
    <x v="32"/>
    <s v="This activity comprises training and capacity building for local, national and other bodies to strengthen service provision, including on Housing, Land and Property (HLP), non-specialized and specialized services and on reinforcing their availability. Further examples may include training law enforcement personnel to work in emergency situations; capacity building for gender-responsive NFI planning and GBV-safe distributions, including support to frontline actors and essential service systems; and training female staff for law-enforcement functions through fast-track recruitment or involvement of women in collective sites. Additionally, activities can involve training officials in protection and protection mainstreaming and the facilitation of peer-to-peer support, as well as other similar activities."/>
    <x v="32"/>
    <x v="2"/>
    <s v="Description: This indicator measures the number of people affected from local, national or other bodies who received structured training, coaching, or technical support to have the appropriate knowledge, skills, and attitudes to deliver specialized (e.g.; case management, PSS support) or non-specialized protection services (e.g.; helpdesk, community-based protection support) ethically, safely, and effectively. Key considerations: Each training is tracked as one. If the training program has multiple sessions (e.g.; training series), participants should only be counted after completing the entire program (all required modules). Mentoring and coaching sessions are counted if conducted with clear capacity building objective and for a defined period. Data collection: Attendance sheet (SADD) and post-training evaluation."/>
    <x v="15"/>
    <s v="People affected"/>
    <s v="Capacity Building on Housing, Land and Property (HLP)"/>
    <x v="2"/>
    <m/>
    <m/>
    <s v="Number of local actors trained on HLP (HLP rights, Women's access to land, Land dispute resolution, HLP in emergency, etc.)"/>
    <m/>
  </r>
  <r>
    <x v="4"/>
    <x v="4"/>
    <s v="P05.2"/>
    <x v="18"/>
    <x v="33"/>
    <s v="This activity comprises legal and policy support that goes beyond training and capacity building, providing direct technical, institutional and procedural assistance on IHL, IHRL and related laws. Examples of activities include due diligence support services to other actors and clusters; support for the adoption or amendment of laws and policies; and institutional support to strengthen national legal frameworks. Additionally, activities can involve providing capacity, surge staff and other support to administrative and judicial authorities dealing with property cases; support to the domestication of the Kampala Convention; and support to the adoption of protection-related laws and policies, as well as other similar activities."/>
    <x v="33"/>
    <x v="6"/>
    <s v="Description: This indicator tracks the number of structured and documented instances where legal or policy-related support was provided to local or national bodies, humanitarian actors or other frontline actors. Key considerations: Includes structure engagements such as advisory meetings, consultation sessions, working groups or policy development workshops, secondments of technical experts. It does not include general training. Each instance should be documented with reports, meeting minutes, ToRs, memos or similar records. Long-term engagements or secondments are counted once. Data collection: Each formal engagement documented (i.e. if a WG meets formally 4 times, it is counted as 4 engagements). It is advisable to maintain a separated track of each unique process (i.e. the WG counts as 1) for other communication and engagement purposes."/>
    <x v="16"/>
    <s v="Actions"/>
    <s v="Due diligence support services provided to other actors and clusters"/>
    <x v="2"/>
    <m/>
    <m/>
    <s v="Number of HLP due dilligence support services provided to other actors or clusters"/>
    <m/>
  </r>
  <r>
    <x v="4"/>
    <x v="4"/>
    <s v="P05.2"/>
    <x v="18"/>
    <x v="33"/>
    <s v="This activity comprises legal and policy support that goes beyond training and capacity building, providing direct technical, institutional and procedural assistance on IHL, IHRL and related laws. Examples of activities include due diligence support services to other actors and clusters; support for the adoption or amendment of laws and policies; and institutional support to strengthen national legal frameworks. Additionally, activities can involve providing capacity, surge staff and other support to administrative and judicial authorities dealing with property cases; support to the domestication of the Kampala Convention; and support to the adoption of protection-related laws and policies, as well as other similar activities."/>
    <x v="33"/>
    <x v="6"/>
    <s v="Description: This indicator tracks the number of structured and documented instances where legal or policy-related support was provided to local or national bodies, humanitarian actors or other frontline actors. Key considerations: Includes structure engagements such as advisory meetings, consultation sessions, working groups or policy development workshops, secondments of technical experts. It does not include general training. Each instance should be documented with reports, meeting minutes, ToRs, memos or similar records. Long-term engagements or secondments are counted once. Data collection: Each formal engagement documented (i.e. if a WG meets formally 4 times, it is counted as 4 engagements). It is advisable to maintain a separated track of each unique process (i.e. the WG counts as 1) for other communication and engagement purposes."/>
    <x v="16"/>
    <s v="Actions"/>
    <s v="Support for the adoption or amendment of laws and policies"/>
    <x v="1"/>
    <m/>
    <m/>
    <m/>
    <m/>
  </r>
  <r>
    <x v="4"/>
    <x v="4"/>
    <s v="P05.2"/>
    <x v="18"/>
    <x v="33"/>
    <s v="This activity comprises legal and policy support that goes beyond training and capacity building, providing direct technical, institutional and procedural assistance on IHL, IHRL and related laws. Examples of activities include due diligence support services to other actors and clusters; support for the adoption or amendment of laws and policies; and institutional support to strengthen national legal frameworks. Additionally, activities can involve providing capacity, surge staff and other support to administrative and judicial authorities dealing with property cases; support to the domestication of the Kampala Convention; and support to the adoption of protection-related laws and policies, as well as other similar activities."/>
    <x v="33"/>
    <x v="6"/>
    <s v="Description: This indicator tracks the number of structured and documented instances where legal or policy-related support was provided to local or national bodies, humanitarian actors or other frontline actors. Key considerations: Includes structure engagements such as advisory meetings, consultation sessions, working groups or policy development workshops, secondments of technical experts. It does not include general training. Each instance should be documented with reports, meeting minutes, ToRs, memos or similar records. Long-term engagements or secondments are counted once. Data collection: Each formal engagement documented (i.e. if a WG meets formally 4 times, it is counted as 4 engagements). It is advisable to maintain a separated track of each unique process (i.e. the WG counts as 1) for other communication and engagement purposes."/>
    <x v="16"/>
    <s v="Actions"/>
    <s v="Institutional support to strengthen national legal frameworks"/>
    <x v="1"/>
    <m/>
    <m/>
    <m/>
    <m/>
  </r>
  <r>
    <x v="4"/>
    <x v="4"/>
    <s v="P05.2"/>
    <x v="18"/>
    <x v="33"/>
    <s v="This activity comprises legal and policy support that goes beyond training and capacity building, providing direct technical, institutional and procedural assistance on IHL, IHRL and related laws. Examples of activities include due diligence support services to other actors and clusters; support for the adoption or amendment of laws and policies; and institutional support to strengthen national legal frameworks. Additionally, activities can involve providing capacity, surge staff and other support to administrative and judicial authorities dealing with property cases; support to the domestication of the Kampala Convention; and support to the adoption of protection-related laws and policies, as well as other similar activities."/>
    <x v="33"/>
    <x v="6"/>
    <s v="Description: This indicator tracks the number of structured and documented instances where legal or policy-related support was provided to local or national bodies, humanitarian actors or other frontline actors. Key considerations: Includes structure engagements such as advisory meetings, consultation sessions, working groups or policy development workshops, secondments of technical experts. It does not include general training. Each instance should be documented with reports, meeting minutes, ToRs, memos or similar records. Long-term engagements or secondments are counted once. Data collection: Each formal engagement documented (i.e. if a WG meets formally 4 times, it is counted as 4 engagements). It is advisable to maintain a separated track of each unique process (i.e. the WG counts as 1) for other communication and engagement purposes."/>
    <x v="16"/>
    <s v="Actions"/>
    <s v="Providing capacity building, additional staff and other support to administrative and judicial authorities dealing with property cases"/>
    <x v="1"/>
    <m/>
    <m/>
    <m/>
    <m/>
  </r>
  <r>
    <x v="4"/>
    <x v="4"/>
    <s v="P05.2"/>
    <x v="18"/>
    <x v="33"/>
    <s v="This activity comprises legal and policy support that goes beyond training and capacity building, providing direct technical, institutional and procedural assistance on IHL, IHRL and related laws. Examples of activities include due diligence support services to other actors and clusters; support for the adoption or amendment of laws and policies; and institutional support to strengthen national legal frameworks. Additionally, activities can involve providing capacity, surge staff and other support to administrative and judicial authorities dealing with property cases; support to the domestication of the Kampala Convention; and support to the adoption of protection-related laws and policies, as well as other similar activities."/>
    <x v="33"/>
    <x v="6"/>
    <s v="Description: This indicator tracks the number of structured and documented instances where legal or policy-related support was provided to local or national bodies, humanitarian actors or other frontline actors. Key considerations: Includes structure engagements such as advisory meetings, consultation sessions, working groups or policy development workshops, secondments of technical experts. It does not include general training. Each instance should be documented with reports, meeting minutes, ToRs, memos or similar records. Long-term engagements or secondments are counted once. Data collection: Each formal engagement documented (i.e. if a WG meets formally 4 times, it is counted as 4 engagements). It is advisable to maintain a separated track of each unique process (i.e. the WG counts as 1) for other communication and engagement purposes."/>
    <x v="16"/>
    <s v="Actions"/>
    <s v="Support to the domestication of the Kampala Convention"/>
    <x v="1"/>
    <m/>
    <m/>
    <m/>
    <m/>
  </r>
  <r>
    <x v="4"/>
    <x v="4"/>
    <s v="P05.2"/>
    <x v="18"/>
    <x v="33"/>
    <s v="This activity comprises legal and policy support that goes beyond training and capacity building, providing direct technical, institutional and procedural assistance on IHL, IHRL and related laws. Examples of activities include due diligence support services to other actors and clusters; support for the adoption or amendment of laws and policies; and institutional support to strengthen national legal frameworks. Additionally, activities can involve providing capacity, surge staff and other support to administrative and judicial authorities dealing with property cases; support to the domestication of the Kampala Convention; and support to the adoption of protection-related laws and policies, as well as other similar activities."/>
    <x v="33"/>
    <x v="6"/>
    <s v="Description: This indicator tracks the number of structured and documented instances where legal or policy-related support was provided to local or national bodies, humanitarian actors or other frontline actors. Key considerations: Includes structure engagements such as advisory meetings, consultation sessions, working groups or policy development workshops, secondments of technical experts. It does not include general training. Each instance should be documented with reports, meeting minutes, ToRs, memos or similar records. Long-term engagements or secondments are counted once. Data collection: Each formal engagement documented (i.e. if a WG meets formally 4 times, it is counted as 4 engagements). It is advisable to maintain a separated track of each unique process (i.e. the WG counts as 1) for other communication and engagement purposes."/>
    <x v="16"/>
    <s v="Actions"/>
    <s v="Support to the adoption of protection related laws and policies"/>
    <x v="1"/>
    <m/>
    <m/>
    <m/>
    <m/>
  </r>
  <r>
    <x v="4"/>
    <x v="4"/>
    <s v="P05.3"/>
    <x v="19"/>
    <x v="34"/>
    <s v="This activity comprises targeted capacity building for service providers and frontline actors, distinct from general service-provision training by focusing specifically on rights frameworks and legal obligations. It aims to strengthen day-to-day service delivery through a clearer understanding of international standards and protections. It can include training and capacity building on IHL/IHRL or, for example, on IDP protection and the Guiding Principles, as well as other similar activities."/>
    <x v="34"/>
    <x v="4"/>
    <s v="Description: This indicator measures the number of service providers or frontline actors trained on a wide range of topics, including protection principles, specific thematic areas, human rights and international humanitarian law, crosscutting issues like gender-age inclusion and protection risks. The indicator is common for 2 capacity building activities, one on IHL, IHRL and Laws and one on service provision. Key considerations: Capacity training activities include structured training or refresher courses, technical coaching or mentoring programmes, and orientation sessions. Utilize interactive training methods such as role-plays, group discussions, and case studies to enhance understanding and practical skills. Data collection: Attendance sheets (SADD) and post-training evaluations. When possible, track both IHL, IHRL and Laws, and service provisions related data to reinforce advocacy, funding and other critical external engagement."/>
    <x v="17"/>
    <s v="Response Actors"/>
    <s v="Training and capacity building on IHL/IHRL"/>
    <x v="1"/>
    <m/>
    <m/>
    <m/>
    <m/>
  </r>
  <r>
    <x v="4"/>
    <x v="4"/>
    <s v="P05.3"/>
    <x v="19"/>
    <x v="34"/>
    <s v="This activity comprises targeted capacity building for service providers and frontline actors, distinct from general service-provision training by focusing specifically on rights frameworks and legal obligations. It aims to strengthen day-to-day service delivery through a clearer understanding of international standards and protections. It can include training and capacity building on IHL/IHRL or, for example, on IDP protection and the Guiding Principles, as well as other similar activities."/>
    <x v="34"/>
    <x v="4"/>
    <s v="Description: This indicator measures the number of service providers or frontline actors trained on a wide range of topics, including protection principles, specific thematic areas, human rights and international humanitarian law, crosscutting issues like gender-age inclusion and protection risks. The indicator is common for 2 capacity building activities, one on IHL, IHRL and Laws and one on service provision. Key considerations: Capacity training activities include structured training or refresher courses, technical coaching or mentoring programmes, and orientation sessions. Utilize interactive training methods such as role-plays, group discussions, and case studies to enhance understanding and practical skills. Data collection: Attendance sheets (SADD) and post-training evaluations. When possible, track both IHL, IHRL and Laws, and service provisions related data to reinforce advocacy, funding and other critical external engagement."/>
    <x v="17"/>
    <s v="Response Actors"/>
    <s v="Training and capacity building on IDP Protection and guiding principles"/>
    <x v="1"/>
    <m/>
    <m/>
    <m/>
    <m/>
  </r>
  <r>
    <x v="4"/>
    <x v="4"/>
    <s v="P05.3"/>
    <x v="19"/>
    <x v="35"/>
    <s v="This activity comprises targeted capacity building for service providers and frontline actors, distinct from local, national actors pertaining to authorities or other official bodies. It focuses on strengthening day-to-day service provision and safe delivery. It can include training and capacity building on community-based protection approaches or on case management or referrals. It also entails training and capacity building on crosscutting issues (AGD, inclusion, AAP, protection risks) or trainings, refresher courses and/or orientations for service providers, as well as trainings, refresher courses and/or orientations for non- service providers at the frontline, as well as other similar activities."/>
    <x v="34"/>
    <x v="4"/>
    <s v="Description: This indicator measures the number of service providers or frontline actors trained on a wide range of topics, including protection principles, specific thematic areas, human rights and international humanitarian law, crosscutting issues like gender-age inclusion and protection risks. The indicator is common for 2 capacity building activities, one on IHL, IHRL and Laws and one on service provision. Key considerations: Capacity training activities include structured training or refresher courses, technical coaching or mentoring programmes, and orientation sessions. Utilize interactive training methods such as role-plays, group discussions, and case studies to enhance understanding and practical skills. Data collection: Attendance sheets (SADD) and post-training evaluations. When possible, track both IHL, IHRL and Laws, and service provisions related data to reinforce advocacy, funding and other critical external engagement."/>
    <x v="17"/>
    <s v="Response Actors"/>
    <s v="Training and capacity building on  Community based protection approaches"/>
    <x v="1"/>
    <m/>
    <m/>
    <m/>
    <m/>
  </r>
  <r>
    <x v="4"/>
    <x v="4"/>
    <s v="P05.3"/>
    <x v="19"/>
    <x v="35"/>
    <s v="This activity comprises targeted capacity building for service providers and frontline actors, distinct from local, national actors pertaining to authorities or other official bodies. It focuses on strengthening day-to-day service provision and safe delivery. It can include training and capacity building on community-based protection approaches or on case management or referrals. It also entails training and capacity building on crosscutting issues (AGD, inclusion, AAP, protection risks) or trainings, refresher courses and/or orientations for service providers, as well as trainings, refresher courses and/or orientations for non- service providers at the frontline, as well as other similar activities."/>
    <x v="34"/>
    <x v="4"/>
    <s v="Description: This indicator measures the number of service providers or frontline actors trained on a wide range of topics, including protection principles, specific thematic areas, human rights and international humanitarian law, crosscutting issues like gender-age inclusion and protection risks. The indicator is common for 2 capacity building activities, one on IHL, IHRL and Laws and one on service provision. Key considerations: Capacity training activities include structured training or refresher courses, technical coaching or mentoring programmes, and orientation sessions. Utilize interactive training methods such as role-plays, group discussions, and case studies to enhance understanding and practical skills. Data collection: Attendance sheets (SADD) and post-training evaluations. When possible, track both IHL, IHRL and Laws, and service provisions related data to reinforce advocacy, funding and other critical external engagement."/>
    <x v="17"/>
    <s v="Response Actors"/>
    <s v="Provision of training to Government officials/Line ministries"/>
    <x v="1"/>
    <m/>
    <m/>
    <m/>
    <m/>
  </r>
  <r>
    <x v="4"/>
    <x v="4"/>
    <s v="P05.3"/>
    <x v="19"/>
    <x v="35"/>
    <s v="This activity comprises targeted capacity building for service providers and frontline actors, distinct from local, national actors pertaining to authorities or other official bodies. It focuses on strengthening day-to-day service provision and safe delivery. It can include training and capacity building on community-based protection approaches or on case management or referrals. It also entails training and capacity building on crosscutting issues (AGD, inclusion, AAP, protection risks) or trainings, refresher courses and/or orientations for service providers, as well as trainings, refresher courses and/or orientations for non- service providers at the frontline, as well as other similar activities."/>
    <x v="34"/>
    <x v="4"/>
    <s v="Description: This indicator measures the number of service providers or frontline actors trained on a wide range of topics, including protection principles, specific thematic areas, human rights and international humanitarian law, crosscutting issues like gender-age inclusion and protection risks. The indicator is common for 2 capacity building activities, one on IHL, IHRL and Laws and one on service provision. Key considerations: Capacity training activities include structured training or refresher courses, technical coaching or mentoring programmes, and orientation sessions. Utilize interactive training methods such as role-plays, group discussions, and case studies to enhance understanding and practical skills. Data collection: Attendance sheets (SADD) and post-training evaluations. When possible, track both IHL, IHRL and Laws, and service provisions related data to reinforce advocacy, funding and other critical external engagement."/>
    <x v="17"/>
    <s v="Response Actors"/>
    <s v="Provision of training to Protection services providers "/>
    <x v="1"/>
    <m/>
    <m/>
    <m/>
    <m/>
  </r>
  <r>
    <x v="4"/>
    <x v="4"/>
    <s v="P05.3"/>
    <x v="19"/>
    <x v="35"/>
    <s v="This activity comprises targeted capacity building for service providers and frontline actors, distinct from local, national actors pertaining to authorities or other official bodies. It focuses on strengthening day-to-day service provision and safe delivery. It can include training and capacity building on community-based protection approaches or on case management or referrals. It also entails training and capacity building on crosscutting issues (AGD, inclusion, AAP, protection risks) or trainings, refresher courses and/or orientations for service providers, as well as trainings, refresher courses and/or orientations for non- service providers at the frontline, as well as other similar activities."/>
    <x v="34"/>
    <x v="4"/>
    <s v="Description: This indicator measures the number of service providers or frontline actors trained on a wide range of topics, including protection principles, specific thematic areas, human rights and international humanitarian law, crosscutting issues like gender-age inclusion and protection risks. The indicator is common for 2 capacity building activities, one on IHL, IHRL and Laws and one on service provision. Key considerations: Capacity training activities include structured training or refresher courses, technical coaching or mentoring programmes, and orientation sessions. Utilize interactive training methods such as role-plays, group discussions, and case studies to enhance understanding and practical skills. Data collection: Attendance sheets (SADD) and post-training evaluations. When possible, track both IHL, IHRL and Laws, and service provisions related data to reinforce advocacy, funding and other critical external engagement."/>
    <x v="17"/>
    <s v="Response Actors"/>
    <s v="Training and capacity building on case management or referrals"/>
    <x v="1"/>
    <m/>
    <m/>
    <m/>
    <m/>
  </r>
  <r>
    <x v="4"/>
    <x v="4"/>
    <s v="P05.3"/>
    <x v="19"/>
    <x v="35"/>
    <s v="This activity comprises targeted capacity building for service providers and frontline actors, distinct from local, national actors pertaining to authorities or other official bodies. It focuses on strengthening day-to-day service provision and safe delivery. It can include training and capacity building on community-based protection approaches or on case management or referrals. It also entails training and capacity building on crosscutting issues (AGD, inclusion, AAP, protection risks) or trainings, refresher courses and/or orientations for service providers, as well as trainings, refresher courses and/or orientations for non- service providers at the frontline, as well as other similar activities."/>
    <x v="34"/>
    <x v="4"/>
    <s v="Description: This indicator measures the number of service providers or frontline actors trained on a wide range of topics, including protection principles, specific thematic areas, human rights and international humanitarian law, crosscutting issues like gender-age inclusion and protection risks. The indicator is common for 2 capacity building activities, one on IHL, IHRL and Laws and one on service provision. Key considerations: Capacity training activities include structured training or refresher courses, technical coaching or mentoring programmes, and orientation sessions. Utilize interactive training methods such as role-plays, group discussions, and case studies to enhance understanding and practical skills. Data collection: Attendance sheets (SADD) and post-training evaluations. When possible, track both IHL, IHRL and Laws, and service provisions related data to reinforce advocacy, funding and other critical external engagement."/>
    <x v="17"/>
    <s v="Response Actors"/>
    <s v="Training and capacity building on crosscutting issues (AGD, inclusion, AAP, protection risks)"/>
    <x v="1"/>
    <m/>
    <m/>
    <m/>
    <m/>
  </r>
  <r>
    <x v="4"/>
    <x v="4"/>
    <s v="P05.3"/>
    <x v="19"/>
    <x v="35"/>
    <s v="This activity comprises targeted capacity building for service providers and frontline actors, distinct from local, national actors pertaining to authorities or other official bodies. It focuses on strengthening day-to-day service provision and safe delivery. It can include training and capacity building on community-based protection approaches or on case management or referrals. It also entails training and capacity building on crosscutting issues (AGD, inclusion, AAP, protection risks) or trainings, refresher courses and/or orientations for service providers, as well as trainings, refresher courses and/or orientations for non- service providers at the frontline, as well as other similar activities."/>
    <x v="34"/>
    <x v="4"/>
    <s v="Description: This indicator measures the number of service providers or frontline actors trained on a wide range of topics, including protection principles, specific thematic areas, human rights and international humanitarian law, crosscutting issues like gender-age inclusion and protection risks. The indicator is common for 2 capacity building activities, one on IHL, IHRL and Laws and one on service provision. Key considerations: Capacity training activities include structured training or refresher courses, technical coaching or mentoring programmes, and orientation sessions. Utilize interactive training methods such as role-plays, group discussions, and case studies to enhance understanding and practical skills. Data collection: Attendance sheets (SADD) and post-training evaluations. When possible, track both IHL, IHRL and Laws, and service provisions related data to reinforce advocacy, funding and other critical external engagement."/>
    <x v="17"/>
    <s v="Response Actors"/>
    <s v="Trainings, refresher courses and/or  orientations for GBV service providers"/>
    <x v="3"/>
    <m/>
    <m/>
    <s v="#  of GBV service providers reached with GBV training, refresher courses, and/or  orientations."/>
    <s v="Trainings and orientations are given to firstline service providers and local program personnel, not to beneficiaries. These trainings and orientations seek to strengthen the competencies, skills and capacity of providers and other actors to ensure the availability and accessibility of life-saving  GBV services as well as improving the quality of those services. "/>
  </r>
  <r>
    <x v="4"/>
    <x v="4"/>
    <s v="P05.3"/>
    <x v="19"/>
    <x v="35"/>
    <s v="This activity comprises targeted capacity building for service providers and frontline actors, distinct from local, national actors pertaining to authorities or other official bodies. It focuses on strengthening day-to-day service provision and safe delivery. It can include training and capacity building on community-based protection approaches or on case management or referrals. It also entails training and capacity building on crosscutting issues (AGD, inclusion, AAP, protection risks) or trainings, refresher courses and/or orientations for service providers, as well as trainings, refresher courses and/or orientations for non- service providers at the frontline, as well as other similar activities."/>
    <x v="34"/>
    <x v="4"/>
    <s v="Description: This indicator measures the number of service providers or frontline actors trained on a wide range of topics, including protection principles, specific thematic areas, human rights and international humanitarian law, crosscutting issues like gender-age inclusion and protection risks. The indicator is common for 2 capacity building activities, one on IHL, IHRL and Laws and one on service provision. Key considerations: Capacity training activities include structured training or refresher courses, technical coaching or mentoring programmes, and orientation sessions. Utilize interactive training methods such as role-plays, group discussions, and case studies to enhance understanding and practical skills. Data collection: Attendance sheets (SADD) and post-training evaluations. When possible, track both IHL, IHRL and Laws, and service provisions related data to reinforce advocacy, funding and other critical external engagement."/>
    <x v="17"/>
    <s v="Response Actors"/>
    <s v="Trainings, refresher courses and/or  orientations for non-GBV service providers"/>
    <x v="3"/>
    <m/>
    <m/>
    <s v="#  of non-GBV service providers reached with GBV trainings, refresher courses and/or  orientations."/>
    <s v="Trainings and orientations are given to firstline service providers and local program personnel, not to beneficiaries. These trainings and orientations seek to strengthen the competencies, skills and capacity of providers and other actors to ensure the availability and accessibility of life-saving  GBV services as well as improving the quality of those services. "/>
  </r>
  <r>
    <x v="4"/>
    <x v="4"/>
    <s v="P05.4"/>
    <x v="20"/>
    <x v="36"/>
    <s v="This activity comprises targeted capacity building for non-protection humanitarian actors—distinct from training aimed at protection service providers or public authorities—and focuses specifically on rights frameworks and legal obligations. Examples of activities include delivering training sessions for humanitarian workers on CPMS and child protection principles, as well as on protection risk mitigation. Further examples may include training members of human rights monitoring mechanisms on the specificities of protection risks in disaster response. Activities can also involve training and capacity building on IHL/IHRL and on IDP protection and the Guiding Principles, as well as other similar activities."/>
    <x v="35"/>
    <x v="4"/>
    <s v="Description: This indicator measures the number of humanitarian personnel (at all levels) across different sectors (e.g., health, education, WASH) trained on a wide range of topics, including protection principles, specific thematic areas, human rights and international humanitarian law, crosscutting issues like gender-age inclusion, and protection risks. The indicator is common for 2 capacity building activities, one on IHL, IHRL and Laws and one service provision. Key considerations: Ensure training includes cross-sectoral elements to promote collaboration and integrated responses. Utilize interactive training methods such as role-plays, group discussions, and case studies to enhance understanding and practical skills. Data collection: Attendance sheets (SADD) and post-training evaluations. When possible, track both IHL, IHRL and Laws, and service provisions related data to reinforce advocacy, funding and other critical external engagement. Due to the technical nature of MA, there may be a high number of touch points between actors which is not adequately reflected by just measuring the number of actors. Some Protection Clusters may need to identify an alternative method to appropriately reflect this work."/>
    <x v="17"/>
    <s v="Response Actors"/>
    <s v="Deliver training sessions for humanitarian workers on(CPMS) and child protection principles."/>
    <x v="0"/>
    <s v="WxS1.1"/>
    <s v="WxS1"/>
    <s v="Number of humanitarian workers across sectors trained on child protection principles and standards."/>
    <m/>
  </r>
  <r>
    <x v="4"/>
    <x v="4"/>
    <s v="P05.4"/>
    <x v="20"/>
    <x v="36"/>
    <s v="This activity comprises targeted capacity building for non-protection humanitarian actors—distinct from training aimed at protection service providers or public authorities—and focuses specifically on rights frameworks and legal obligations. Examples of activities include delivering training sessions for humanitarian workers on CPMS and child protection principles, as well as on protection risk mitigation. Further examples may include training members of human rights monitoring mechanisms on the specificities of protection risks in disaster response. Activities can also involve training and capacity building on IHL/IHRL and on IDP protection and the Guiding Principles, as well as other similar activities."/>
    <x v="35"/>
    <x v="4"/>
    <s v="Description: This indicator measures the number of humanitarian personnel (at all levels) across different sectors (e.g., health, education, WASH) trained on a wide range of topics, including protection principles, specific thematic areas, human rights and international humanitarian law, crosscutting issues like gender-age inclusion, and protection risks. The indicator is common for 2 capacity building activities, one on IHL, IHRL and Laws and one service provision. Key considerations: Ensure training includes cross-sectoral elements to promote collaboration and integrated responses. Utilize interactive training methods such as role-plays, group discussions, and case studies to enhance understanding and practical skills. Data collection: Attendance sheets (SADD) and post-training evaluations. When possible, track both IHL, IHRL and Laws, and service provisions related data to reinforce advocacy, funding and other critical external engagement. Due to the technical nature of MA, there may be a high number of touch points between actors which is not adequately reflected by just measuring the number of actors. Some Protection Clusters may need to identify an alternative method to appropriately reflect this work."/>
    <x v="17"/>
    <s v="Response Actors"/>
    <s v="Awareness and information to other sectors on protection risk mitigation"/>
    <x v="1"/>
    <m/>
    <m/>
    <m/>
    <m/>
  </r>
  <r>
    <x v="4"/>
    <x v="4"/>
    <s v="P05.4"/>
    <x v="20"/>
    <x v="36"/>
    <s v="This activity comprises targeted capacity building for non-protection humanitarian actors—distinct from training aimed at protection service providers or public authorities—and focuses specifically on rights frameworks and legal obligations. Examples of activities include delivering training sessions for humanitarian workers on CPMS and child protection principles, as well as on protection risk mitigation. Further examples may include training members of human rights monitoring mechanisms on the specificities of protection risks in disaster response. Activities can also involve training and capacity building on IHL/IHRL and on IDP protection and the Guiding Principles, as well as other similar activities."/>
    <x v="35"/>
    <x v="4"/>
    <s v="Description: This indicator measures the number of humanitarian personnel (at all levels) across different sectors (e.g., health, education, WASH) trained on a wide range of topics, including protection principles, specific thematic areas, human rights and international humanitarian law, crosscutting issues like gender-age inclusion, and protection risks. The indicator is common for 2 capacity building activities, one on IHL, IHRL and Laws and one service provision. Key considerations: Ensure training includes cross-sectoral elements to promote collaboration and integrated responses. Utilize interactive training methods such as role-plays, group discussions, and case studies to enhance understanding and practical skills. Data collection: Attendance sheets (SADD) and post-training evaluations. When possible, track both IHL, IHRL and Laws, and service provisions related data to reinforce advocacy, funding and other critical external engagement. Due to the technical nature of MA, there may be a high number of touch points between actors which is not adequately reflected by just measuring the number of actors. Some Protection Clusters may need to identify an alternative method to appropriately reflect this work."/>
    <x v="17"/>
    <s v="Response Actors"/>
    <s v="Information sessions on protection risk awareness at institutional level"/>
    <x v="1"/>
    <m/>
    <m/>
    <m/>
    <m/>
  </r>
  <r>
    <x v="4"/>
    <x v="4"/>
    <s v="P05.4"/>
    <x v="20"/>
    <x v="36"/>
    <s v="This activity comprises targeted capacity building for non-protection humanitarian actors—distinct from training aimed at protection service providers or public authorities—and focuses specifically on rights frameworks and legal obligations. Examples of activities include delivering training sessions for humanitarian workers on CPMS and child protection principles, as well as on protection risk mitigation. Further examples may include training members of human rights monitoring mechanisms on the specificities of protection risks in disaster response. Activities can also involve training and capacity building on IHL/IHRL and on IDP protection and the Guiding Principles, as well as other similar activities."/>
    <x v="35"/>
    <x v="4"/>
    <s v="Description: This indicator measures the number of humanitarian personnel (at all levels) across different sectors (e.g., health, education, WASH) trained on a wide range of topics, including protection principles, specific thematic areas, human rights and international humanitarian law, crosscutting issues like gender-age inclusion, and protection risks. The indicator is common for 2 capacity building activities, one on IHL, IHRL and Laws and one service provision. Key considerations: Ensure training includes cross-sectoral elements to promote collaboration and integrated responses. Utilize interactive training methods such as role-plays, group discussions, and case studies to enhance understanding and practical skills. Data collection: Attendance sheets (SADD) and post-training evaluations. When possible, track both IHL, IHRL and Laws, and service provisions related data to reinforce advocacy, funding and other critical external engagement. Due to the technical nature of MA, there may be a high number of touch points between actors which is not adequately reflected by just measuring the number of actors. Some Protection Clusters may need to identify an alternative method to appropriately reflect this work."/>
    <x v="17"/>
    <s v="Response Actors"/>
    <s v="Training of members of Human Rights monitoring mechanisms on the specificities of the protection risks in disaster response."/>
    <x v="1"/>
    <m/>
    <m/>
    <m/>
    <m/>
  </r>
  <r>
    <x v="4"/>
    <x v="4"/>
    <s v="P05.4"/>
    <x v="20"/>
    <x v="36"/>
    <s v="This activity comprises targeted capacity building for non-protection humanitarian actors—distinct from training aimed at protection service providers or public authorities—and focuses specifically on rights frameworks and legal obligations. Examples of activities include delivering training sessions for humanitarian workers on CPMS and child protection principles, as well as on protection risk mitigation. Further examples may include training members of human rights monitoring mechanisms on the specificities of protection risks in disaster response. Activities can also involve training and capacity building on IHL/IHRL and on IDP protection and the Guiding Principles, as well as other similar activities."/>
    <x v="35"/>
    <x v="4"/>
    <s v="Description: This indicator measures the number of humanitarian personnel (at all levels) across different sectors (e.g., health, education, WASH) trained on a wide range of topics, including protection principles, specific thematic areas, human rights and international humanitarian law, crosscutting issues like gender-age inclusion, and protection risks. The indicator is common for 2 capacity building activities, one on IHL, IHRL and Laws and one service provision. Key considerations: Ensure training includes cross-sectoral elements to promote collaboration and integrated responses. Utilize interactive training methods such as role-plays, group discussions, and case studies to enhance understanding and practical skills. Data collection: Attendance sheets (SADD) and post-training evaluations. When possible, track both IHL, IHRL and Laws, and service provisions related data to reinforce advocacy, funding and other critical external engagement. Due to the technical nature of MA, there may be a high number of touch points between actors which is not adequately reflected by just measuring the number of actors. Some Protection Clusters may need to identify an alternative method to appropriately reflect this work."/>
    <x v="17"/>
    <s v="Response Actors"/>
    <s v="Training and capacity building on IHL/IHRL"/>
    <x v="1"/>
    <m/>
    <m/>
    <m/>
    <m/>
  </r>
  <r>
    <x v="4"/>
    <x v="4"/>
    <s v="P05.4"/>
    <x v="20"/>
    <x v="36"/>
    <s v="This activity comprises targeted capacity building for non-protection humanitarian actors—distinct from training aimed at protection service providers or public authorities—and focuses specifically on rights frameworks and legal obligations. Examples of activities include delivering training sessions for humanitarian workers on CPMS and child protection principles, as well as on protection risk mitigation. Further examples may include training members of human rights monitoring mechanisms on the specificities of protection risks in disaster response. Activities can also involve training and capacity building on IHL/IHRL and on IDP protection and the Guiding Principles, as well as other similar activities."/>
    <x v="35"/>
    <x v="4"/>
    <s v="Description: This indicator measures the number of humanitarian personnel (at all levels) across different sectors (e.g., health, education, WASH) trained on a wide range of topics, including protection principles, specific thematic areas, human rights and international humanitarian law, crosscutting issues like gender-age inclusion, and protection risks. The indicator is common for 2 capacity building activities, one on IHL, IHRL and Laws and one service provision. Key considerations: Ensure training includes cross-sectoral elements to promote collaboration and integrated responses. Utilize interactive training methods such as role-plays, group discussions, and case studies to enhance understanding and practical skills. Data collection: Attendance sheets (SADD) and post-training evaluations. When possible, track both IHL, IHRL and Laws, and service provisions related data to reinforce advocacy, funding and other critical external engagement. Due to the technical nature of MA, there may be a high number of touch points between actors which is not adequately reflected by just measuring the number of actors. Some Protection Clusters may need to identify an alternative method to appropriately reflect this work."/>
    <x v="17"/>
    <s v="Response Actors"/>
    <s v="Training and capacity building on IDP Protection and guiding principles"/>
    <x v="1"/>
    <m/>
    <m/>
    <m/>
    <m/>
  </r>
  <r>
    <x v="4"/>
    <x v="4"/>
    <s v="P05.4"/>
    <x v="20"/>
    <x v="36"/>
    <s v="This activity comprises targeted capacity building for non-protection humanitarian actors—distinct from training aimed at protection service providers or public authorities—and focuses specifically on rights frameworks and legal obligations. Examples of activities include delivering training sessions for humanitarian workers on CPMS and child protection principles, as well as on protection risk mitigation. Further examples may include training members of human rights monitoring mechanisms on the specificities of protection risks in disaster response. Activities can also involve training and capacity building on IHL/IHRL and on IDP protection and the Guiding Principles, as well as other similar activities."/>
    <x v="35"/>
    <x v="4"/>
    <s v="Description: This indicator measures the number of humanitarian personnel (at all levels) across different sectors (e.g., health, education, WASH) trained on a wide range of topics, including protection principles, specific thematic areas, human rights and international humanitarian law, crosscutting issues like gender-age inclusion, and protection risks. The indicator is common for 2 capacity building activities, one on IHL, IHRL and Laws and one service provision. Key considerations: Ensure training includes cross-sectoral elements to promote collaboration and integrated responses. Utilize interactive training methods such as role-plays, group discussions, and case studies to enhance understanding and practical skills. Data collection: Attendance sheets (SADD) and post-training evaluations. When possible, track both IHL, IHRL and Laws, and service provisions related data to reinforce advocacy, funding and other critical external engagement. Due to the technical nature of MA, there may be a high number of touch points between actors which is not adequately reflected by just measuring the number of actors. Some Protection Clusters may need to identify an alternative method to appropriately reflect this work."/>
    <x v="17"/>
    <s v="Response Actors"/>
    <s v="Training and capacity building on Provision of training to Government officials/Line ministries"/>
    <x v="1"/>
    <m/>
    <m/>
    <m/>
    <m/>
  </r>
  <r>
    <x v="4"/>
    <x v="4"/>
    <s v="P05.4"/>
    <x v="20"/>
    <x v="36"/>
    <s v="This activity comprises targeted capacity building for non-protection humanitarian actors—distinct from training aimed at protection service providers or public authorities—and focuses specifically on rights frameworks and legal obligations. Examples of activities include delivering training sessions for humanitarian workers on CPMS and child protection principles, as well as on protection risk mitigation. Further examples may include training members of human rights monitoring mechanisms on the specificities of protection risks in disaster response. Activities can also involve training and capacity building on IHL/IHRL and on IDP protection and the Guiding Principles, as well as other similar activities."/>
    <x v="35"/>
    <x v="4"/>
    <s v="Description: This indicator measures the number of humanitarian personnel (at all levels) across different sectors (e.g., health, education, WASH) trained on a wide range of topics, including protection principles, specific thematic areas, human rights and international humanitarian law, crosscutting issues like gender-age inclusion, and protection risks. The indicator is common for 2 capacity building activities, one on IHL, IHRL and Laws and one service provision. Key considerations: Ensure training includes cross-sectoral elements to promote collaboration and integrated responses. Utilize interactive training methods such as role-plays, group discussions, and case studies to enhance understanding and practical skills. Data collection: Attendance sheets (SADD) and post-training evaluations. When possible, track both IHL, IHRL and Laws, and service provisions related data to reinforce advocacy, funding and other critical external engagement. Due to the technical nature of MA, there may be a high number of touch points between actors which is not adequately reflected by just measuring the number of actors. Some Protection Clusters may need to identify an alternative method to appropriately reflect this work."/>
    <x v="17"/>
    <s v="Response Actors"/>
    <s v="Training and capacity building to humanitarian actors (non services providers)"/>
    <x v="1"/>
    <m/>
    <m/>
    <m/>
    <m/>
  </r>
  <r>
    <x v="4"/>
    <x v="4"/>
    <s v="P05.4"/>
    <x v="20"/>
    <x v="37"/>
    <s v="This activity comprises targeted capacity building for non-protection humanitarian actors and frontline staff, distinct from training aimed at protection service providers or public authorities. It focuses on strengthening day-to-day service provision and safe delivery by integrating protection principles into non-protection work. It can include training on Housing, Land and Property (HLP), confidentiality, safe referral practices and child safeguarding; technical advice on explosive ordnance (e.g., Explosive Hazard Assessment); interactive sessions on child well-being and on identifying child protection risks and vulnerabilities at individual, family, community and societal levels; community-based protection approaches, protection mainstreaming, case management or referrals and cross-cutting issues (AGD, inclusion, AAP, protection risks); and first-aid training, as well as other similar activities."/>
    <x v="35"/>
    <x v="4"/>
    <s v="Description: This indicator measures the number of humanitarian personnel (at all levels) across different sectors (e.g., health, education, WASH) trained on a wide range of topics, including protection principles, specific thematic areas, human rights and international humanitarian law, crosscutting issues like gender-age inclusion, and protection risks. The indicator is common for 2 capacity building activities, one on IHL, IHRL and Laws and one service provision. Key considerations: Ensure training includes cross-sectoral elements to promote collaboration and integrated responses. Utilize interactive training methods such as role-plays, group discussions, and case studies to enhance understanding and practical skills. Data collection: Attendance sheets (SADD) and post-training evaluations. When possible, track both IHL, IHRL and Laws, and service provisions related data to reinforce advocacy, funding and other critical external engagement. Due to the technical nature of MA, there may be a high number of touch points between actors which is not adequately reflected by just measuring the number of actors. Some Protection Clusters may need to identify an alternative method to appropriately reflect this work."/>
    <x v="17"/>
    <s v="Response Actors"/>
    <s v="Capacity Building on Housing, Land and Property (HLP)"/>
    <x v="2"/>
    <m/>
    <m/>
    <s v="Number of humanitarian workers receiving training on HLP (HLP rights, Women's access to land, Land dispute resolution, HLP in emergency, etc.)"/>
    <m/>
  </r>
  <r>
    <x v="4"/>
    <x v="4"/>
    <s v="P05.4"/>
    <x v="20"/>
    <x v="37"/>
    <s v="This activity comprises targeted capacity building for non-protection humanitarian actors and frontline staff, distinct from training aimed at protection service providers or public authorities. It focuses on strengthening day-to-day service provision and safe delivery by integrating protection principles into non-protection work. It can include training on Housing, Land and Property (HLP), confidentiality, safe referral practices and child safeguarding; technical advice on explosive ordnance (e.g., Explosive Hazard Assessment); interactive sessions on child well-being and on identifying child protection risks and vulnerabilities at individual, family, community and societal levels; community-based protection approaches, protection mainstreaming, case management or referrals and cross-cutting issues (AGD, inclusion, AAP, protection risks); and first-aid training, as well as other similar activities."/>
    <x v="35"/>
    <x v="4"/>
    <s v="Description: This indicator measures the number of humanitarian personnel (at all levels) across different sectors (e.g., health, education, WASH) trained on a wide range of topics, including protection principles, specific thematic areas, human rights and international humanitarian law, crosscutting issues like gender-age inclusion, and protection risks. The indicator is common for 2 capacity building activities, one on IHL, IHRL and Laws and one service provision. Key considerations: Ensure training includes cross-sectoral elements to promote collaboration and integrated responses. Utilize interactive training methods such as role-plays, group discussions, and case studies to enhance understanding and practical skills. Data collection: Attendance sheets (SADD) and post-training evaluations. When possible, track both IHL, IHRL and Laws, and service provisions related data to reinforce advocacy, funding and other critical external engagement. Due to the technical nature of MA, there may be a high number of touch points between actors which is not adequately reflected by just measuring the number of actors. Some Protection Clusters may need to identify an alternative method to appropriately reflect this work."/>
    <x v="17"/>
    <s v="Response Actors"/>
    <s v="Facilitate training modules on confidentiality, safe referral practices, and child safeguarding during ."/>
    <x v="0"/>
    <s v="WxS1.2"/>
    <s v="WxS1"/>
    <s v="Number of humanitarian workers across sectors trained on child protection principles and standards."/>
    <m/>
  </r>
  <r>
    <x v="4"/>
    <x v="4"/>
    <s v="P05.4"/>
    <x v="20"/>
    <x v="37"/>
    <s v="This activity comprises targeted capacity building for non-protection humanitarian actors and frontline staff, distinct from training aimed at protection service providers or public authorities. It focuses on strengthening day-to-day service provision and safe delivery by integrating protection principles into non-protection work. It can include training on Housing, Land and Property (HLP), confidentiality, safe referral practices and child safeguarding; technical advice on explosive ordnance (e.g., Explosive Hazard Assessment); interactive sessions on child well-being and on identifying child protection risks and vulnerabilities at individual, family, community and societal levels; community-based protection approaches, protection mainstreaming, case management or referrals and cross-cutting issues (AGD, inclusion, AAP, protection risks); and first-aid training, as well as other similar activities."/>
    <x v="35"/>
    <x v="4"/>
    <s v="Description: This indicator measures the number of humanitarian personnel (at all levels) across different sectors (e.g., health, education, WASH) trained on a wide range of topics, including protection principles, specific thematic areas, human rights and international humanitarian law, crosscutting issues like gender-age inclusion, and protection risks. The indicator is common for 2 capacity building activities, one on IHL, IHRL and Laws and one service provision. Key considerations: Ensure training includes cross-sectoral elements to promote collaboration and integrated responses. Utilize interactive training methods such as role-plays, group discussions, and case studies to enhance understanding and practical skills. Data collection: Attendance sheets (SADD) and post-training evaluations. When possible, track both IHL, IHRL and Laws, and service provisions related data to reinforce advocacy, funding and other critical external engagement. Due to the technical nature of MA, there may be a high number of touch points between actors which is not adequately reflected by just measuring the number of actors. Some Protection Clusters may need to identify an alternative method to appropriately reflect this work."/>
    <x v="17"/>
    <s v="Response Actors"/>
    <s v="Technical advice to UN and other humanitarian partners on explosive ordnance (e.g. Explosive Hazard Assessment)"/>
    <x v="4"/>
    <m/>
    <m/>
    <s v="# of requests for technical advice and information addressed"/>
    <m/>
  </r>
  <r>
    <x v="4"/>
    <x v="4"/>
    <s v="P05.4"/>
    <x v="20"/>
    <x v="37"/>
    <s v="This activity comprises targeted capacity building for non-protection humanitarian actors and frontline staff, distinct from training aimed at protection service providers or public authorities. It focuses on strengthening day-to-day service provision and safe delivery by integrating protection principles into non-protection work. It can include training on Housing, Land and Property (HLP), confidentiality, safe referral practices and child safeguarding; technical advice on explosive ordnance (e.g., Explosive Hazard Assessment); interactive sessions on child well-being and on identifying child protection risks and vulnerabilities at individual, family, community and societal levels; community-based protection approaches, protection mainstreaming, case management or referrals and cross-cutting issues (AGD, inclusion, AAP, protection risks); and first-aid training, as well as other similar activities."/>
    <x v="35"/>
    <x v="4"/>
    <s v="Description: This indicator measures the number of humanitarian personnel (at all levels) across different sectors (e.g., health, education, WASH) trained on a wide range of topics, including protection principles, specific thematic areas, human rights and international humanitarian law, crosscutting issues like gender-age inclusion, and protection risks. The indicator is common for 2 capacity building activities, one on IHL, IHRL and Laws and one service provision. Key considerations: Ensure training includes cross-sectoral elements to promote collaboration and integrated responses. Utilize interactive training methods such as role-plays, group discussions, and case studies to enhance understanding and practical skills. Data collection: Attendance sheets (SADD) and post-training evaluations. When possible, track both IHL, IHRL and Laws, and service provisions related data to reinforce advocacy, funding and other critical external engagement. Due to the technical nature of MA, there may be a high number of touch points between actors which is not adequately reflected by just measuring the number of actors. Some Protection Clusters may need to identify an alternative method to appropriately reflect this work."/>
    <x v="17"/>
    <s v="Response Actors"/>
    <s v="Conduct interactive sessions on the well-being of the child, including physical, emotional, and social dimensions."/>
    <x v="0"/>
    <s v="WxS1.3"/>
    <s v="WxS1"/>
    <s v="Number of humanitarian workers across sectors trained on child protection principles and standards."/>
    <m/>
  </r>
  <r>
    <x v="4"/>
    <x v="4"/>
    <s v="P05.4"/>
    <x v="20"/>
    <x v="37"/>
    <s v="This activity comprises targeted capacity building for non-protection humanitarian actors and frontline staff, distinct from training aimed at protection service providers or public authorities. It focuses on strengthening day-to-day service provision and safe delivery by integrating protection principles into non-protection work. It can include training on Housing, Land and Property (HLP), confidentiality, safe referral practices and child safeguarding; technical advice on explosive ordnance (e.g., Explosive Hazard Assessment); interactive sessions on child well-being and on identifying child protection risks and vulnerabilities at individual, family, community and societal levels; community-based protection approaches, protection mainstreaming, case management or referrals and cross-cutting issues (AGD, inclusion, AAP, protection risks); and first-aid training, as well as other similar activities."/>
    <x v="35"/>
    <x v="4"/>
    <s v="Description: This indicator measures the number of humanitarian personnel (at all levels) across different sectors (e.g., health, education, WASH) trained on a wide range of topics, including protection principles, specific thematic areas, human rights and international humanitarian law, crosscutting issues like gender-age inclusion, and protection risks. The indicator is common for 2 capacity building activities, one on IHL, IHRL and Laws and one service provision. Key considerations: Ensure training includes cross-sectoral elements to promote collaboration and integrated responses. Utilize interactive training methods such as role-plays, group discussions, and case studies to enhance understanding and practical skills. Data collection: Attendance sheets (SADD) and post-training evaluations. When possible, track both IHL, IHRL and Laws, and service provisions related data to reinforce advocacy, funding and other critical external engagement. Due to the technical nature of MA, there may be a high number of touch points between actors which is not adequately reflected by just measuring the number of actors. Some Protection Clusters may need to identify an alternative method to appropriately reflect this work."/>
    <x v="17"/>
    <s v="Response Actors"/>
    <s v="Provide training on identifying child protection risks and vulnerabilities at individual, family, community, and societal levels."/>
    <x v="0"/>
    <s v="WxS1.4"/>
    <s v="WxS1"/>
    <s v="Number of humanitarian workers across sectors trained on child protection principles and standards."/>
    <m/>
  </r>
  <r>
    <x v="4"/>
    <x v="4"/>
    <s v="P05.4"/>
    <x v="20"/>
    <x v="37"/>
    <s v="This activity comprises targeted capacity building for non-protection humanitarian actors and frontline staff, distinct from training aimed at protection service providers or public authorities. It focuses on strengthening day-to-day service provision and safe delivery by integrating protection principles into non-protection work. It can include training on Housing, Land and Property (HLP), confidentiality, safe referral practices and child safeguarding; technical advice on explosive ordnance (e.g., Explosive Hazard Assessment); interactive sessions on child well-being and on identifying child protection risks and vulnerabilities at individual, family, community and societal levels; community-based protection approaches, protection mainstreaming, case management or referrals and cross-cutting issues (AGD, inclusion, AAP, protection risks); and first-aid training, as well as other similar activities."/>
    <x v="35"/>
    <x v="4"/>
    <s v="Description: This indicator measures the number of humanitarian personnel (at all levels) across different sectors (e.g., health, education, WASH) trained on a wide range of topics, including protection principles, specific thematic areas, human rights and international humanitarian law, crosscutting issues like gender-age inclusion, and protection risks. The indicator is common for 2 capacity building activities, one on IHL, IHRL and Laws and one service provision. Key considerations: Ensure training includes cross-sectoral elements to promote collaboration and integrated responses. Utilize interactive training methods such as role-plays, group discussions, and case studies to enhance understanding and practical skills. Data collection: Attendance sheets (SADD) and post-training evaluations. When possible, track both IHL, IHRL and Laws, and service provisions related data to reinforce advocacy, funding and other critical external engagement. Due to the technical nature of MA, there may be a high number of touch points between actors which is not adequately reflected by just measuring the number of actors. Some Protection Clusters may need to identify an alternative method to appropriately reflect this work."/>
    <x v="17"/>
    <s v="Response Actors"/>
    <s v="Awareness raising for non-protection humanitarian actors and/or non-humanitarian actors"/>
    <x v="1"/>
    <m/>
    <m/>
    <m/>
    <m/>
  </r>
  <r>
    <x v="4"/>
    <x v="4"/>
    <s v="P05.4"/>
    <x v="20"/>
    <x v="37"/>
    <s v="This activity comprises targeted capacity building for non-protection humanitarian actors and frontline staff, distinct from training aimed at protection service providers or public authorities. It focuses on strengthening day-to-day service provision and safe delivery by integrating protection principles into non-protection work. It can include training on Housing, Land and Property (HLP), confidentiality, safe referral practices and child safeguarding; technical advice on explosive ordnance (e.g., Explosive Hazard Assessment); interactive sessions on child well-being and on identifying child protection risks and vulnerabilities at individual, family, community and societal levels; community-based protection approaches, protection mainstreaming, case management or referrals and cross-cutting issues (AGD, inclusion, AAP, protection risks); and first-aid training, as well as other similar activities."/>
    <x v="35"/>
    <x v="4"/>
    <s v="Description: This indicator measures the number of humanitarian personnel (at all levels) across different sectors (e.g., health, education, WASH) trained on a wide range of topics, including protection principles, specific thematic areas, human rights and international humanitarian law, crosscutting issues like gender-age inclusion, and protection risks. The indicator is common for 2 capacity building activities, one on IHL, IHRL and Laws and one service provision. Key considerations: Ensure training includes cross-sectoral elements to promote collaboration and integrated responses. Utilize interactive training methods such as role-plays, group discussions, and case studies to enhance understanding and practical skills. Data collection: Attendance sheets (SADD) and post-training evaluations. When possible, track both IHL, IHRL and Laws, and service provisions related data to reinforce advocacy, funding and other critical external engagement. Due to the technical nature of MA, there may be a high number of touch points between actors which is not adequately reflected by just measuring the number of actors. Some Protection Clusters may need to identify an alternative method to appropriately reflect this work."/>
    <x v="17"/>
    <s v="Response Actors"/>
    <s v="Training and capacity building on Community based protection approaches"/>
    <x v="1"/>
    <m/>
    <m/>
    <m/>
    <m/>
  </r>
  <r>
    <x v="4"/>
    <x v="4"/>
    <s v="P05.4"/>
    <x v="20"/>
    <x v="37"/>
    <s v="This activity comprises targeted capacity building for non-protection humanitarian actors and frontline staff, distinct from training aimed at protection service providers or public authorities. It focuses on strengthening day-to-day service provision and safe delivery by integrating protection principles into non-protection work. It can include training on Housing, Land and Property (HLP), confidentiality, safe referral practices and child safeguarding; technical advice on explosive ordnance (e.g., Explosive Hazard Assessment); interactive sessions on child well-being and on identifying child protection risks and vulnerabilities at individual, family, community and societal levels; community-based protection approaches, protection mainstreaming, case management or referrals and cross-cutting issues (AGD, inclusion, AAP, protection risks); and first-aid training, as well as other similar activities."/>
    <x v="35"/>
    <x v="4"/>
    <s v="Description: This indicator measures the number of humanitarian personnel (at all levels) across different sectors (e.g., health, education, WASH) trained on a wide range of topics, including protection principles, specific thematic areas, human rights and international humanitarian law, crosscutting issues like gender-age inclusion, and protection risks. The indicator is common for 2 capacity building activities, one on IHL, IHRL and Laws and one service provision. Key considerations: Ensure training includes cross-sectoral elements to promote collaboration and integrated responses. Utilize interactive training methods such as role-plays, group discussions, and case studies to enhance understanding and practical skills. Data collection: Attendance sheets (SADD) and post-training evaluations. When possible, track both IHL, IHRL and Laws, and service provisions related data to reinforce advocacy, funding and other critical external engagement. Due to the technical nature of MA, there may be a high number of touch points between actors which is not adequately reflected by just measuring the number of actors. Some Protection Clusters may need to identify an alternative method to appropriately reflect this work."/>
    <x v="17"/>
    <s v="Response Actors"/>
    <s v="Training and capacity building on Protection mainstreaming"/>
    <x v="1"/>
    <m/>
    <m/>
    <m/>
    <m/>
  </r>
  <r>
    <x v="4"/>
    <x v="4"/>
    <s v="P05.4"/>
    <x v="20"/>
    <x v="37"/>
    <s v="This activity comprises targeted capacity building for non-protection humanitarian actors and frontline staff, distinct from training aimed at protection service providers or public authorities. It focuses on strengthening day-to-day service provision and safe delivery by integrating protection principles into non-protection work. It can include training on Housing, Land and Property (HLP), confidentiality, safe referral practices and child safeguarding; technical advice on explosive ordnance (e.g., Explosive Hazard Assessment); interactive sessions on child well-being and on identifying child protection risks and vulnerabilities at individual, family, community and societal levels; community-based protection approaches, protection mainstreaming, case management or referrals and cross-cutting issues (AGD, inclusion, AAP, protection risks); and first-aid training, as well as other similar activities."/>
    <x v="35"/>
    <x v="4"/>
    <s v="Description: This indicator measures the number of humanitarian personnel (at all levels) across different sectors (e.g., health, education, WASH) trained on a wide range of topics, including protection principles, specific thematic areas, human rights and international humanitarian law, crosscutting issues like gender-age inclusion, and protection risks. The indicator is common for 2 capacity building activities, one on IHL, IHRL and Laws and one service provision. Key considerations: Ensure training includes cross-sectoral elements to promote collaboration and integrated responses. Utilize interactive training methods such as role-plays, group discussions, and case studies to enhance understanding and practical skills. Data collection: Attendance sheets (SADD) and post-training evaluations. When possible, track both IHL, IHRL and Laws, and service provisions related data to reinforce advocacy, funding and other critical external engagement. Due to the technical nature of MA, there may be a high number of touch points between actors which is not adequately reflected by just measuring the number of actors. Some Protection Clusters may need to identify an alternative method to appropriately reflect this work."/>
    <x v="17"/>
    <s v="Response Actors"/>
    <s v="Training and capacity building on case management or referrals"/>
    <x v="1"/>
    <m/>
    <m/>
    <m/>
    <m/>
  </r>
  <r>
    <x v="4"/>
    <x v="4"/>
    <s v="P05.4"/>
    <x v="20"/>
    <x v="37"/>
    <s v="This activity comprises targeted capacity building for non-protection humanitarian actors and frontline staff, distinct from training aimed at protection service providers or public authorities. It focuses on strengthening day-to-day service provision and safe delivery by integrating protection principles into non-protection work. It can include training on Housing, Land and Property (HLP), confidentiality, safe referral practices and child safeguarding; technical advice on explosive ordnance (e.g., Explosive Hazard Assessment); interactive sessions on child well-being and on identifying child protection risks and vulnerabilities at individual, family, community and societal levels; community-based protection approaches, protection mainstreaming, case management or referrals and cross-cutting issues (AGD, inclusion, AAP, protection risks); and first-aid training, as well as other similar activities."/>
    <x v="35"/>
    <x v="4"/>
    <s v="Description: This indicator measures the number of humanitarian personnel (at all levels) across different sectors (e.g., health, education, WASH) trained on a wide range of topics, including protection principles, specific thematic areas, human rights and international humanitarian law, crosscutting issues like gender-age inclusion, and protection risks. The indicator is common for 2 capacity building activities, one on IHL, IHRL and Laws and one service provision. Key considerations: Ensure training includes cross-sectoral elements to promote collaboration and integrated responses. Utilize interactive training methods such as role-plays, group discussions, and case studies to enhance understanding and practical skills. Data collection: Attendance sheets (SADD) and post-training evaluations. When possible, track both IHL, IHRL and Laws, and service provisions related data to reinforce advocacy, funding and other critical external engagement. Due to the technical nature of MA, there may be a high number of touch points between actors which is not adequately reflected by just measuring the number of actors. Some Protection Clusters may need to identify an alternative method to appropriately reflect this work."/>
    <x v="17"/>
    <s v="Response Actors"/>
    <s v="Training and capacity building on crosscutting issues (AGD, inclusion, AAP, protection risks)"/>
    <x v="1"/>
    <m/>
    <m/>
    <m/>
    <m/>
  </r>
  <r>
    <x v="4"/>
    <x v="4"/>
    <s v="P05.4"/>
    <x v="20"/>
    <x v="37"/>
    <s v="This activity comprises targeted capacity building for non-protection humanitarian actors and frontline staff, distinct from training aimed at protection service providers or public authorities. It focuses on strengthening day-to-day service provision and safe delivery by integrating protection principles into non-protection work. It can include training on Housing, Land and Property (HLP), confidentiality, safe referral practices and child safeguarding; technical advice on explosive ordnance (e.g., Explosive Hazard Assessment); interactive sessions on child well-being and on identifying child protection risks and vulnerabilities at individual, family, community and societal levels; community-based protection approaches, protection mainstreaming, case management or referrals and cross-cutting issues (AGD, inclusion, AAP, protection risks); and first-aid training, as well as other similar activities."/>
    <x v="35"/>
    <x v="4"/>
    <s v="Description: This indicator measures the number of humanitarian personnel (at all levels) across different sectors (e.g., health, education, WASH) trained on a wide range of topics, including protection principles, specific thematic areas, human rights and international humanitarian law, crosscutting issues like gender-age inclusion, and protection risks. The indicator is common for 2 capacity building activities, one on IHL, IHRL and Laws and one service provision. Key considerations: Ensure training includes cross-sectoral elements to promote collaboration and integrated responses. Utilize interactive training methods such as role-plays, group discussions, and case studies to enhance understanding and practical skills. Data collection: Attendance sheets (SADD) and post-training evaluations. When possible, track both IHL, IHRL and Laws, and service provisions related data to reinforce advocacy, funding and other critical external engagement. Due to the technical nature of MA, there may be a high number of touch points between actors which is not adequately reflected by just measuring the number of actors. Some Protection Clusters may need to identify an alternative method to appropriately reflect this work."/>
    <x v="17"/>
    <s v="Response Actors"/>
    <s v="First aid trainings for all humanitarian responders;"/>
    <x v="1"/>
    <m/>
    <m/>
    <m/>
    <m/>
  </r>
  <r>
    <x v="5"/>
    <x v="5"/>
    <s v="P06.1"/>
    <x v="21"/>
    <x v="38"/>
    <s v="This activity comprises advocacy to address legal and administrative barriers that impede protection. Examples of activities include advocacy on behalf of affected persons forced to return to or settle in a place at risk, on local integration and settlement of IDPs, or on behalf of affected persons faced with prohibition of return that are not in accordance with international standards or with forced relocation. Further examples may include advocacy for amendments to laws and procedures to safeguard specific rights and advocacy for the adoption of legislation allowing for and circumscribing the conditions for evacuations, as well as other similar activities."/>
    <x v="36"/>
    <x v="6"/>
    <s v="Description: This indicator captures the total number of advocacy actions (events, meetings, briefings, advocacy products, joint messaging, documents) aimed at bringing visibility to protection risks and mobilizing action to such risks and address related violations of international and national laws. Key considerations: Include only actions that explicitly aim to influence different stakeholders to reduce legal and administrative barriers that impede protection and exacerbate protection risks, to strengthen protection outcomes. Ensure actions are documented and traceable (e.g., written records or public outputs). Actions may be led individually or jointly with partners. Data collection: Advocacy products, meeting notes, internal reports."/>
    <x v="18"/>
    <s v="Actions"/>
    <s v="Advocate for removal of legal and administrative obstacles that hinder protection, including local integration and settlement of IDPs"/>
    <x v="1"/>
    <m/>
    <m/>
    <m/>
    <m/>
  </r>
  <r>
    <x v="5"/>
    <x v="5"/>
    <s v="P06.1"/>
    <x v="21"/>
    <x v="38"/>
    <s v="This activity comprises advocacy to address legal and administrative barriers that impede protection. Examples of activities include advocacy on behalf of affected persons forced to return to or settle in a place at risk, on local integration and settlement of IDPs, or on behalf of affected persons faced with prohibition of return that are not in accordance with international standards or with forced relocation. Further examples may include advocacy for amendments to laws and procedures to safeguard specific rights and advocacy for the adoption of legislation allowing for and circumscribing the conditions for evacuations, as well as other similar activities."/>
    <x v="36"/>
    <x v="6"/>
    <s v="Description: This indicator captures the total number of advocacy actions (events, meetings, briefings, advocacy products, joint messaging, documents) aimed at bringing visibility to protection risks and mobilizing action to such risks and address related violations of international and national laws. Key considerations: Include only actions that explicitly aim to influence different stakeholders to reduce legal and administrative barriers that impede protection and exacerbate protection risks, to strengthen protection outcomes. Ensure actions are documented and traceable (e.g., written records or public outputs). Actions may be led individually or jointly with partners. Data collection: Advocacy products, meeting notes, internal reports."/>
    <x v="18"/>
    <s v="Actions"/>
    <s v="Advocacy on behalf of affected persons forced to return to or settle in a place at risk"/>
    <x v="1"/>
    <m/>
    <m/>
    <m/>
    <m/>
  </r>
  <r>
    <x v="5"/>
    <x v="5"/>
    <s v="P06.1"/>
    <x v="21"/>
    <x v="38"/>
    <s v="This activity comprises advocacy to address legal and administrative barriers that impede protection. Examples of activities include advocacy on behalf of affected persons forced to return to or settle in a place at risk, on local integration and settlement of IDPs, or on behalf of affected persons faced with prohibition of return that are not in accordance with international standards or with forced relocation. Further examples may include advocacy for amendments to laws and procedures to safeguard specific rights and advocacy for the adoption of legislation allowing for and circumscribing the conditions for evacuations, as well as other similar activities."/>
    <x v="36"/>
    <x v="6"/>
    <s v="Description: This indicator captures the total number of advocacy actions (events, meetings, briefings, advocacy products, joint messaging, documents) aimed at bringing visibility to protection risks and mobilizing action to such risks and address related violations of international and national laws. Key considerations: Include only actions that explicitly aim to influence different stakeholders to reduce legal and administrative barriers that impede protection and exacerbate protection risks, to strengthen protection outcomes. Ensure actions are documented and traceable (e.g., written records or public outputs). Actions may be led individually or jointly with partners. Data collection: Advocacy products, meeting notes, internal reports."/>
    <x v="18"/>
    <s v="Actions"/>
    <s v="Advocacy on behalf of affected persons faced with prohibition of return that are not in accordance with international standards or with forced relocation"/>
    <x v="1"/>
    <m/>
    <m/>
    <m/>
    <m/>
  </r>
  <r>
    <x v="5"/>
    <x v="5"/>
    <s v="P06.1"/>
    <x v="21"/>
    <x v="38"/>
    <s v="This activity comprises advocacy to address legal and administrative barriers that impede protection. Examples of activities include advocacy on behalf of affected persons forced to return to or settle in a place at risk, on local integration and settlement of IDPs, or on behalf of affected persons faced with prohibition of return that are not in accordance with international standards or with forced relocation. Further examples may include advocacy for amendments to laws and procedures to safeguard specific rights and advocacy for the adoption of legislation allowing for and circumscribing the conditions for evacuations, as well as other similar activities."/>
    <x v="36"/>
    <x v="6"/>
    <s v="Description: This indicator captures the total number of advocacy actions (events, meetings, briefings, advocacy products, joint messaging, documents) aimed at bringing visibility to protection risks and mobilizing action to such risks and address related violations of international and national laws. Key considerations: Include only actions that explicitly aim to influence different stakeholders to reduce legal and administrative barriers that impede protection and exacerbate protection risks, to strengthen protection outcomes. Ensure actions are documented and traceable (e.g., written records or public outputs). Actions may be led individually or jointly with partners. Data collection: Advocacy products, meeting notes, internal reports."/>
    <x v="18"/>
    <s v="Actions"/>
    <s v="Adoption of legislation allowing for and circumscribing the conditions for evacuations"/>
    <x v="1"/>
    <m/>
    <m/>
    <m/>
    <m/>
  </r>
  <r>
    <x v="5"/>
    <x v="5"/>
    <s v="P06.1"/>
    <x v="21"/>
    <x v="38"/>
    <s v="This activity comprises advocacy to address legal and administrative barriers that impede protection. Examples of activities include advocacy on behalf of affected persons forced to return to or settle in a place at risk, on local integration and settlement of IDPs, or on behalf of affected persons faced with prohibition of return that are not in accordance with international standards or with forced relocation. Further examples may include advocacy for amendments to laws and procedures to safeguard specific rights and advocacy for the adoption of legislation allowing for and circumscribing the conditions for evacuations, as well as other similar activities."/>
    <x v="36"/>
    <x v="6"/>
    <s v="Description: This indicator captures the total number of advocacy actions (events, meetings, briefings, advocacy products, joint messaging, documents) aimed at bringing visibility to protection risks and mobilizing action to such risks and address related violations of international and national laws. Key considerations: Include only actions that explicitly aim to influence different stakeholders to reduce legal and administrative barriers that impede protection and exacerbate protection risks, to strengthen protection outcomes. Ensure actions are documented and traceable (e.g., written records or public outputs). Actions may be led individually or jointly with partners. Data collection: Advocacy products, meeting notes, internal reports."/>
    <x v="18"/>
    <s v="Actions"/>
    <s v="Advocacy for amendments to laws and procedures to safeguard specific rights"/>
    <x v="1"/>
    <m/>
    <m/>
    <m/>
    <m/>
  </r>
  <r>
    <x v="5"/>
    <x v="5"/>
    <s v="P06.2"/>
    <x v="22"/>
    <x v="39"/>
    <s v="This activity comprises advocacy directed at authorities and duty bearers—in contrast to advocacy with non-government stakeholders—and is carried out through strategic engagement, events, meetings, messages and documents. It includes advocating for the investigation and prosecution of gender-based violence, or for the humanitarian and civilian character of sites. It may also involve ensuring children can effectively exercise the rights, requesting police deployment to areas at risk of destruction or looting, and establishing facilitated procedures for restitution of land deeds or property documents. Actions can target amendments to laws, legal changes and procedural safeguards. Finally, it can include adopting simplified procedures for (re-)issuing personal documentation, ensuring evacuations are lawful, justified and non-discriminatory, strengthening access to HLP rights for displaced and affected populations, and addressing accessibility for persons with disabilities and older persons, as well as other similar activities."/>
    <x v="37"/>
    <x v="4"/>
    <s v="Description: This indicator counts the number of state and non-state authorities holding responsibilities, security actors, or other duty bearers directly engaged in sensitization or advocacy efforts to reduce protection risks. Key considerations: Advocacy efforts may include focused meetings to introduce and sensitize stakeholders on relevant standards, technical sessions to promote understanding, or other events. Advocacy meetings tend to be more focused on mobilizing stakeholders to take a particular action, or refrain from certain actions, in support of strengthened protection. Distinguish between one-time contacts and sustained engagement. Ensure counting reflect the different levels, departments, ministries involved. Ensure that engagements align with do-no-harm and neutrality principles. Data collection: Meeting minutes, sensitization / technical sessions / advocacy engagement summaries/reports."/>
    <x v="19"/>
    <s v="Response Actors"/>
    <s v="Advocacy for investigation and prosecution of gender-based violence in a timely manner"/>
    <x v="1"/>
    <m/>
    <m/>
    <m/>
    <m/>
  </r>
  <r>
    <x v="5"/>
    <x v="5"/>
    <s v="P06.2"/>
    <x v="22"/>
    <x v="39"/>
    <s v="This activity comprises advocacy directed at authorities and duty bearers—in contrast to advocacy with non-government stakeholders—and is carried out through strategic engagement, events, meetings, messages and documents. It includes advocating for the investigation and prosecution of gender-based violence, or for the humanitarian and civilian character of sites. It may also involve ensuring children can effectively exercise the rights, requesting police deployment to areas at risk of destruction or looting, and establishing facilitated procedures for restitution of land deeds or property documents. Actions can target amendments to laws, legal changes and procedural safeguards. Finally, it can include adopting simplified procedures for (re-)issuing personal documentation, ensuring evacuations are lawful, justified and non-discriminatory, strengthening access to HLP rights for displaced and affected populations, and addressing accessibility for persons with disabilities and older persons, as well as other similar activities."/>
    <x v="37"/>
    <x v="4"/>
    <s v="Description: This indicator counts the number of state and non-state authorities holding responsibilities, security actors, or other duty bearers directly engaged in sensitization or advocacy efforts to reduce protection risks. Key considerations: Advocacy efforts may include focused meetings to introduce and sensitize stakeholders on relevant standards, technical sessions to promote understanding, or other events. Advocacy meetings tend to be more focused on mobilizing stakeholders to take a particular action, or refrain from certain actions, in support of strengthened protection. Distinguish between one-time contacts and sustained engagement. Ensure counting reflect the different levels, departments, ministries involved. Ensure that engagements align with do-no-harm and neutrality principles. Data collection: Meeting minutes, sensitization / technical sessions / advocacy engagement summaries/reports."/>
    <x v="19"/>
    <s v="Response Actors"/>
    <s v="Advocacy to assure that the humanitarian and civilian character of camps and collective shelters is respected"/>
    <x v="1"/>
    <m/>
    <m/>
    <m/>
    <m/>
  </r>
  <r>
    <x v="5"/>
    <x v="5"/>
    <s v="P06.2"/>
    <x v="22"/>
    <x v="39"/>
    <s v="This activity comprises advocacy directed at authorities and duty bearers—in contrast to advocacy with non-government stakeholders—and is carried out through strategic engagement, events, meetings, messages and documents. It includes advocating for the investigation and prosecution of gender-based violence, or for the humanitarian and civilian character of sites. It may also involve ensuring children can effectively exercise the rights, requesting police deployment to areas at risk of destruction or looting, and establishing facilitated procedures for restitution of land deeds or property documents. Actions can target amendments to laws, legal changes and procedural safeguards. Finally, it can include adopting simplified procedures for (re-)issuing personal documentation, ensuring evacuations are lawful, justified and non-discriminatory, strengthening access to HLP rights for displaced and affected populations, and addressing accessibility for persons with disabilities and older persons, as well as other similar activities."/>
    <x v="37"/>
    <x v="4"/>
    <s v="Description: This indicator counts the number of state and non-state authorities holding responsibilities, security actors, or other duty bearers directly engaged in sensitization or advocacy efforts to reduce protection risks. Key considerations: Advocacy efforts may include focused meetings to introduce and sensitize stakeholders on relevant standards, technical sessions to promote understanding, or other events. Advocacy meetings tend to be more focused on mobilizing stakeholders to take a particular action, or refrain from certain actions, in support of strengthened protection. Distinguish between one-time contacts and sustained engagement. Ensure counting reflect the different levels, departments, ministries involved. Ensure that engagements align with do-no-harm and neutrality principles. Data collection: Meeting minutes, sensitization / technical sessions / advocacy engagement summaries/reports."/>
    <x v="19"/>
    <s v="Response Actors"/>
    <s v="Advocacy for children to effectively exercise their right to seek asylum"/>
    <x v="1"/>
    <m/>
    <m/>
    <m/>
    <m/>
  </r>
  <r>
    <x v="5"/>
    <x v="5"/>
    <s v="P06.2"/>
    <x v="22"/>
    <x v="39"/>
    <s v="This activity comprises advocacy directed at authorities and duty bearers—in contrast to advocacy with non-government stakeholders—and is carried out through strategic engagement, events, meetings, messages and documents. It includes advocating for the investigation and prosecution of gender-based violence, or for the humanitarian and civilian character of sites. It may also involve ensuring children can effectively exercise the rights, requesting police deployment to areas at risk of destruction or looting, and establishing facilitated procedures for restitution of land deeds or property documents. Actions can target amendments to laws, legal changes and procedural safeguards. Finally, it can include adopting simplified procedures for (re-)issuing personal documentation, ensuring evacuations are lawful, justified and non-discriminatory, strengthening access to HLP rights for displaced and affected populations, and addressing accessibility for persons with disabilities and older persons, as well as other similar activities."/>
    <x v="37"/>
    <x v="4"/>
    <s v="Description: This indicator counts the number of state and non-state authorities holding responsibilities, security actors, or other duty bearers directly engaged in sensitization or advocacy efforts to reduce protection risks. Key considerations: Advocacy efforts may include focused meetings to introduce and sensitize stakeholders on relevant standards, technical sessions to promote understanding, or other events. Advocacy meetings tend to be more focused on mobilizing stakeholders to take a particular action, or refrain from certain actions, in support of strengthened protection. Distinguish between one-time contacts and sustained engagement. Ensure counting reflect the different levels, departments, ministries involved. Ensure that engagements align with do-no-harm and neutrality principles. Data collection: Meeting minutes, sensitization / technical sessions / advocacy engagement summaries/reports."/>
    <x v="19"/>
    <s v="Response Actors"/>
    <s v="Advocating for the deployment of police forces to areas where destruction or looting may take place"/>
    <x v="1"/>
    <m/>
    <m/>
    <m/>
    <m/>
  </r>
  <r>
    <x v="5"/>
    <x v="5"/>
    <s v="P06.2"/>
    <x v="22"/>
    <x v="39"/>
    <s v="This activity comprises advocacy directed at authorities and duty bearers—in contrast to advocacy with non-government stakeholders—and is carried out through strategic engagement, events, meetings, messages and documents. It includes advocating for the investigation and prosecution of gender-based violence, or for the humanitarian and civilian character of sites. It may also involve ensuring children can effectively exercise the rights, requesting police deployment to areas at risk of destruction or looting, and establishing facilitated procedures for restitution of land deeds or property documents. Actions can target amendments to laws, legal changes and procedural safeguards. Finally, it can include adopting simplified procedures for (re-)issuing personal documentation, ensuring evacuations are lawful, justified and non-discriminatory, strengthening access to HLP rights for displaced and affected populations, and addressing accessibility for persons with disabilities and older persons, as well as other similar activities."/>
    <x v="37"/>
    <x v="4"/>
    <s v="Description: This indicator counts the number of state and non-state authorities holding responsibilities, security actors, or other duty bearers directly engaged in sensitization or advocacy efforts to reduce protection risks. Key considerations: Advocacy efforts may include focused meetings to introduce and sensitize stakeholders on relevant standards, technical sessions to promote understanding, or other events. Advocacy meetings tend to be more focused on mobilizing stakeholders to take a particular action, or refrain from certain actions, in support of strengthened protection. Distinguish between one-time contacts and sustained engagement. Ensure counting reflect the different levels, departments, ministries involved. Ensure that engagements align with do-no-harm and neutrality principles. Data collection: Meeting minutes, sensitization / technical sessions / advocacy engagement summaries/reports."/>
    <x v="19"/>
    <s v="Response Actors"/>
    <s v="Advocating for the establishment of facilitated procedures for restitution of land deeds or property documents, including for child and women-headed households"/>
    <x v="1"/>
    <m/>
    <m/>
    <m/>
    <m/>
  </r>
  <r>
    <x v="5"/>
    <x v="5"/>
    <s v="P06.2"/>
    <x v="22"/>
    <x v="39"/>
    <s v="This activity comprises advocacy directed at authorities and duty bearers—in contrast to advocacy with non-government stakeholders—and is carried out through strategic engagement, events, meetings, messages and documents. It includes advocating for the investigation and prosecution of gender-based violence, or for the humanitarian and civilian character of sites. It may also involve ensuring children can effectively exercise the rights, requesting police deployment to areas at risk of destruction or looting, and establishing facilitated procedures for restitution of land deeds or property documents. Actions can target amendments to laws, legal changes and procedural safeguards. Finally, it can include adopting simplified procedures for (re-)issuing personal documentation, ensuring evacuations are lawful, justified and non-discriminatory, strengthening access to HLP rights for displaced and affected populations, and addressing accessibility for persons with disabilities and older persons, as well as other similar activities."/>
    <x v="37"/>
    <x v="4"/>
    <s v="Description: This indicator counts the number of state and non-state authorities holding responsibilities, security actors, or other duty bearers directly engaged in sensitization or advocacy efforts to reduce protection risks. Key considerations: Advocacy efforts may include focused meetings to introduce and sensitize stakeholders on relevant standards, technical sessions to promote understanding, or other events. Advocacy meetings tend to be more focused on mobilizing stakeholders to take a particular action, or refrain from certain actions, in support of strengthened protection. Distinguish between one-time contacts and sustained engagement. Ensure counting reflect the different levels, departments, ministries involved. Ensure that engagements align with do-no-harm and neutrality principles. Data collection: Meeting minutes, sensitization / technical sessions / advocacy engagement summaries/reports."/>
    <x v="19"/>
    <s v="Response Actors"/>
    <s v="Advocacy for the amendment of relevant laws in the aftermath of a disaster, for alternative forms of proof of ownership"/>
    <x v="1"/>
    <m/>
    <m/>
    <m/>
    <m/>
  </r>
  <r>
    <x v="5"/>
    <x v="5"/>
    <s v="P06.2"/>
    <x v="22"/>
    <x v="39"/>
    <s v="This activity comprises advocacy directed at authorities and duty bearers—in contrast to advocacy with non-government stakeholders—and is carried out through strategic engagement, events, meetings, messages and documents. It includes advocating for the investigation and prosecution of gender-based violence, or for the humanitarian and civilian character of sites. It may also involve ensuring children can effectively exercise the rights, requesting police deployment to areas at risk of destruction or looting, and establishing facilitated procedures for restitution of land deeds or property documents. Actions can target amendments to laws, legal changes and procedural safeguards. Finally, it can include adopting simplified procedures for (re-)issuing personal documentation, ensuring evacuations are lawful, justified and non-discriminatory, strengthening access to HLP rights for displaced and affected populations, and addressing accessibility for persons with disabilities and older persons, as well as other similar activities."/>
    <x v="37"/>
    <x v="4"/>
    <s v="Description: This indicator counts the number of state and non-state authorities holding responsibilities, security actors, or other duty bearers directly engaged in sensitization or advocacy efforts to reduce protection risks. Key considerations: Advocacy efforts may include focused meetings to introduce and sensitize stakeholders on relevant standards, technical sessions to promote understanding, or other events. Advocacy meetings tend to be more focused on mobilizing stakeholders to take a particular action, or refrain from certain actions, in support of strengthened protection. Distinguish between one-time contacts and sustained engagement. Ensure counting reflect the different levels, departments, ministries involved. Ensure that engagements align with do-no-harm and neutrality principles. Data collection: Meeting minutes, sensitization / technical sessions / advocacy engagement summaries/reports."/>
    <x v="19"/>
    <s v="Response Actors"/>
    <s v="Advocating for the amendment of laws, where necessary, to allow women and children to own property in their own name"/>
    <x v="1"/>
    <m/>
    <m/>
    <m/>
    <m/>
  </r>
  <r>
    <x v="5"/>
    <x v="5"/>
    <s v="P06.2"/>
    <x v="22"/>
    <x v="39"/>
    <s v="This activity comprises advocacy directed at authorities and duty bearers—in contrast to advocacy with non-government stakeholders—and is carried out through strategic engagement, events, meetings, messages and documents. It includes advocating for the investigation and prosecution of gender-based violence, or for the humanitarian and civilian character of sites. It may also involve ensuring children can effectively exercise the rights, requesting police deployment to areas at risk of destruction or looting, and establishing facilitated procedures for restitution of land deeds or property documents. Actions can target amendments to laws, legal changes and procedural safeguards. Finally, it can include adopting simplified procedures for (re-)issuing personal documentation, ensuring evacuations are lawful, justified and non-discriminatory, strengthening access to HLP rights for displaced and affected populations, and addressing accessibility for persons with disabilities and older persons, as well as other similar activities."/>
    <x v="37"/>
    <x v="4"/>
    <s v="Description: This indicator counts the number of state and non-state authorities holding responsibilities, security actors, or other duty bearers directly engaged in sensitization or advocacy efforts to reduce protection risks. Key considerations: Advocacy efforts may include focused meetings to introduce and sensitize stakeholders on relevant standards, technical sessions to promote understanding, or other events. Advocacy meetings tend to be more focused on mobilizing stakeholders to take a particular action, or refrain from certain actions, in support of strengthened protection. Distinguish between one-time contacts and sustained engagement. Ensure counting reflect the different levels, departments, ministries involved. Ensure that engagements align with do-no-harm and neutrality principles. Data collection: Meeting minutes, sensitization / technical sessions / advocacy engagement summaries/reports."/>
    <x v="19"/>
    <s v="Response Actors"/>
    <s v="Advocating for the amendment of laws and procedures, where necessary, to allow indigenous peoples and ethnic minority groups to safeguard their land rights"/>
    <x v="1"/>
    <m/>
    <m/>
    <m/>
    <m/>
  </r>
  <r>
    <x v="5"/>
    <x v="5"/>
    <s v="P06.2"/>
    <x v="22"/>
    <x v="39"/>
    <s v="This activity comprises advocacy directed at authorities and duty bearers—in contrast to advocacy with non-government stakeholders—and is carried out through strategic engagement, events, meetings, messages and documents. It includes advocating for the investigation and prosecution of gender-based violence, or for the humanitarian and civilian character of sites. It may also involve ensuring children can effectively exercise the rights, requesting police deployment to areas at risk of destruction or looting, and establishing facilitated procedures for restitution of land deeds or property documents. Actions can target amendments to laws, legal changes and procedural safeguards. Finally, it can include adopting simplified procedures for (re-)issuing personal documentation, ensuring evacuations are lawful, justified and non-discriminatory, strengthening access to HLP rights for displaced and affected populations, and addressing accessibility for persons with disabilities and older persons, as well as other similar activities."/>
    <x v="37"/>
    <x v="4"/>
    <s v="Description: This indicator counts the number of state and non-state authorities holding responsibilities, security actors, or other duty bearers directly engaged in sensitization or advocacy efforts to reduce protection risks. Key considerations: Advocacy efforts may include focused meetings to introduce and sensitize stakeholders on relevant standards, technical sessions to promote understanding, or other events. Advocacy meetings tend to be more focused on mobilizing stakeholders to take a particular action, or refrain from certain actions, in support of strengthened protection. Distinguish between one-time contacts and sustained engagement. Ensure counting reflect the different levels, departments, ministries involved. Ensure that engagements align with do-no-harm and neutrality principles. Data collection: Meeting minutes, sensitization / technical sessions / advocacy engagement summaries/reports."/>
    <x v="19"/>
    <s v="Response Actors"/>
    <s v="Advocating for the quick adoption of simplified administrative procedures for (re-)issuing personal documentation"/>
    <x v="1"/>
    <m/>
    <m/>
    <m/>
    <m/>
  </r>
  <r>
    <x v="5"/>
    <x v="5"/>
    <s v="P06.2"/>
    <x v="22"/>
    <x v="39"/>
    <s v="This activity comprises advocacy directed at authorities and duty bearers—in contrast to advocacy with non-government stakeholders—and is carried out through strategic engagement, events, meetings, messages and documents. It includes advocating for the investigation and prosecution of gender-based violence, or for the humanitarian and civilian character of sites. It may also involve ensuring children can effectively exercise the rights, requesting police deployment to areas at risk of destruction or looting, and establishing facilitated procedures for restitution of land deeds or property documents. Actions can target amendments to laws, legal changes and procedural safeguards. Finally, it can include adopting simplified procedures for (re-)issuing personal documentation, ensuring evacuations are lawful, justified and non-discriminatory, strengthening access to HLP rights for displaced and affected populations, and addressing accessibility for persons with disabilities and older persons, as well as other similar activities."/>
    <x v="37"/>
    <x v="4"/>
    <s v="Description: This indicator counts the number of state and non-state authorities holding responsibilities, security actors, or other duty bearers directly engaged in sensitization or advocacy efforts to reduce protection risks. Key considerations: Advocacy efforts may include focused meetings to introduce and sensitize stakeholders on relevant standards, technical sessions to promote understanding, or other events. Advocacy meetings tend to be more focused on mobilizing stakeholders to take a particular action, or refrain from certain actions, in support of strengthened protection. Distinguish between one-time contacts and sustained engagement. Ensure counting reflect the different levels, departments, ministries involved. Ensure that engagements align with do-no-harm and neutrality principles. Data collection: Meeting minutes, sensitization / technical sessions / advocacy engagement summaries/reports."/>
    <x v="19"/>
    <s v="Response Actors"/>
    <s v="Advocate vis-à-vis authorities that evacuations must be justified, based on law, and implemented without discrimination."/>
    <x v="1"/>
    <m/>
    <m/>
    <m/>
    <m/>
  </r>
  <r>
    <x v="5"/>
    <x v="5"/>
    <s v="P06.2"/>
    <x v="22"/>
    <x v="39"/>
    <s v="This activity comprises advocacy directed at authorities and duty bearers—in contrast to advocacy with non-government stakeholders—and is carried out through strategic engagement, events, meetings, messages and documents. It includes advocating for the investigation and prosecution of gender-based violence, or for the humanitarian and civilian character of sites. It may also involve ensuring children can effectively exercise the rights, requesting police deployment to areas at risk of destruction or looting, and establishing facilitated procedures for restitution of land deeds or property documents. Actions can target amendments to laws, legal changes and procedural safeguards. Finally, it can include adopting simplified procedures for (re-)issuing personal documentation, ensuring evacuations are lawful, justified and non-discriminatory, strengthening access to HLP rights for displaced and affected populations, and addressing accessibility for persons with disabilities and older persons, as well as other similar activities."/>
    <x v="37"/>
    <x v="4"/>
    <s v="Description: This indicator counts the number of state and non-state authorities holding responsibilities, security actors, or other duty bearers directly engaged in sensitization or advocacy efforts to reduce protection risks. Key considerations: Advocacy efforts may include focused meetings to introduce and sensitize stakeholders on relevant standards, technical sessions to promote understanding, or other events. Advocacy meetings tend to be more focused on mobilizing stakeholders to take a particular action, or refrain from certain actions, in support of strengthened protection. Distinguish between one-time contacts and sustained engagement. Ensure counting reflect the different levels, departments, ministries involved. Ensure that engagements align with do-no-harm and neutrality principles. Data collection: Meeting minutes, sensitization / technical sessions / advocacy engagement summaries/reports."/>
    <x v="19"/>
    <s v="Response Actors"/>
    <s v="Advocacy and dialogue with authorities and stakeholders to strengthen access to Housing, Land, and Property (HLP) rights for displaced and affected populations"/>
    <x v="2"/>
    <m/>
    <m/>
    <s v="Number of community stakeholders participating in HLP advocacy events (local advocacy forums; dialogue sessions; seminars etc.)"/>
    <m/>
  </r>
  <r>
    <x v="5"/>
    <x v="5"/>
    <s v="P06.2"/>
    <x v="22"/>
    <x v="39"/>
    <s v="This activity comprises advocacy directed at authorities and duty bearers—in contrast to advocacy with non-government stakeholders—and is carried out through strategic engagement, events, meetings, messages and documents. It includes advocating for the investigation and prosecution of gender-based violence, or for the humanitarian and civilian character of sites. It may also involve ensuring children can effectively exercise the rights, requesting police deployment to areas at risk of destruction or looting, and establishing facilitated procedures for restitution of land deeds or property documents. Actions can target amendments to laws, legal changes and procedural safeguards. Finally, it can include adopting simplified procedures for (re-)issuing personal documentation, ensuring evacuations are lawful, justified and non-discriminatory, strengthening access to HLP rights for displaced and affected populations, and addressing accessibility for persons with disabilities and older persons, as well as other similar activities."/>
    <x v="37"/>
    <x v="4"/>
    <s v="Description: This indicator counts the number of state and non-state authorities holding responsibilities, security actors, or other duty bearers directly engaged in sensitization or advocacy efforts to reduce protection risks. Key considerations: Advocacy efforts may include focused meetings to introduce and sensitize stakeholders on relevant standards, technical sessions to promote understanding, or other events. Advocacy meetings tend to be more focused on mobilizing stakeholders to take a particular action, or refrain from certain actions, in support of strengthened protection. Distinguish between one-time contacts and sustained engagement. Ensure counting reflect the different levels, departments, ministries involved. Ensure that engagements align with do-no-harm and neutrality principles. Data collection: Meeting minutes, sensitization / technical sessions / advocacy engagement summaries/reports."/>
    <x v="19"/>
    <s v="Response Actors"/>
    <s v="Advocate vis-à-vis authorities that accessibility issues for persons with disabilities and elderly persons are taken into consideration"/>
    <x v="1"/>
    <m/>
    <m/>
    <m/>
    <m/>
  </r>
  <r>
    <x v="5"/>
    <x v="5"/>
    <s v="P06.2"/>
    <x v="22"/>
    <x v="40"/>
    <s v="This activity comprises advocacy actions with stakeholders other than authorities or duty bearers, conducted through strategic engagement, events, meetings, messages and documents. It includes advocacy and lobbying directed at humanitarian actors (including other clusters), non-humanitarian actors (e.g., peace, development and human rights actors), and HC/HCT, donors and Member States. Actions may focus on the promotion and protection of specific rights, GBV, particular risks, or access for protection. Additionally, activities can include advocacy-focused briefings and presentations to HC/HCT, donors and Member States, and initiatives such as ensuring regular visits by national human rights mechanisms, as well as other similar activities."/>
    <x v="38"/>
    <x v="4"/>
    <s v="Description: This indicator counts the number of humanitarian, civil society, HC/HCT members, donors, member states or other relevant actors actively engaged, collaborating or contributing to specific advocacy initiatives aimed at improving protection outcomes. Key considerations: This indicator aims to measure the collaborative nature of advocacy efforts being advanced and the involvement of different PC members. Engagement should be purposeful and linked to clear protection objectives. Avoid double-counting organizations participating in multiple initiatives. This indicator counts institutions, or units/departments/services within an institution (i.e. UNICEF staff for WASH, Education and MHPSS should be counted as 3), rather than individuals. Even if an actor was represented by multiple staff members, the organization’s name or units/departments will be counted only once. Data collection: Meeting minutes, partnerships, advocacy plans. If useful for a PC, data can be disaggregated into number of international/national organisations, or other perspective (e.g. number of women-led or IDP led organisations involved)."/>
    <x v="19"/>
    <s v="Response Actors"/>
    <s v="Advocacy and lobby to other humanitarian actors (incl. other clusters)"/>
    <x v="1"/>
    <m/>
    <m/>
    <m/>
    <m/>
  </r>
  <r>
    <x v="5"/>
    <x v="5"/>
    <s v="P06.2"/>
    <x v="22"/>
    <x v="40"/>
    <s v="This activity comprises advocacy actions with stakeholders other than authorities or duty bearers, conducted through strategic engagement, events, meetings, messages and documents. It includes advocacy and lobbying directed at humanitarian actors (including other clusters), non-humanitarian actors (e.g., peace, development and human rights actors), and HC/HCT, donors and Member States. Actions may focus on the promotion and protection of specific rights, GBV, particular risks, or access for protection. Additionally, activities can include advocacy-focused briefings and presentations to HC/HCT, donors and Member States, and initiatives such as ensuring regular visits by national human rights mechanisms, as well as other similar activities."/>
    <x v="38"/>
    <x v="4"/>
    <s v="Description: This indicator counts the number of humanitarian, civil society, HC/HCT members, donors, member states or other relevant actors actively engaged, collaborating or contributing to specific advocacy initiatives aimed at improving protection outcomes. Key considerations: This indicator aims to measure the collaborative nature of advocacy efforts being advanced and the involvement of different PC members. Engagement should be purposeful and linked to clear protection objectives. Avoid double-counting organizations participating in multiple initiatives. This indicator counts institutions, or units/departments/services within an institution (i.e. UNICEF staff for WASH, Education and MHPSS should be counted as 3), rather than individuals. Even if an actor was represented by multiple staff members, the organization’s name or units/departments will be counted only once. Data collection: Meeting minutes, partnerships, advocacy plans. If useful for a PC, data can be disaggregated into number of international/national organisations, or other perspective (e.g. number of women-led or IDP led organisations involved)."/>
    <x v="19"/>
    <s v="Response Actors"/>
    <s v="Advocacy and lobby to non-humanitarian actors (e.g. peace, development and human rights actors)"/>
    <x v="1"/>
    <m/>
    <m/>
    <m/>
    <m/>
  </r>
  <r>
    <x v="5"/>
    <x v="5"/>
    <s v="P06.2"/>
    <x v="22"/>
    <x v="40"/>
    <s v="This activity comprises advocacy actions with stakeholders other than authorities or duty bearers, conducted through strategic engagement, events, meetings, messages and documents. It includes advocacy and lobbying directed at humanitarian actors (including other clusters), non-humanitarian actors (e.g., peace, development and human rights actors), and HC/HCT, donors and Member States. Actions may focus on the promotion and protection of specific rights, GBV, particular risks, or access for protection. Additionally, activities can include advocacy-focused briefings and presentations to HC/HCT, donors and Member States, and initiatives such as ensuring regular visits by national human rights mechanisms, as well as other similar activities."/>
    <x v="38"/>
    <x v="4"/>
    <s v="Description: This indicator counts the number of humanitarian, civil society, HC/HCT members, donors, member states or other relevant actors actively engaged, collaborating or contributing to specific advocacy initiatives aimed at improving protection outcomes. Key considerations: This indicator aims to measure the collaborative nature of advocacy efforts being advanced and the involvement of different PC members. Engagement should be purposeful and linked to clear protection objectives. Avoid double-counting organizations participating in multiple initiatives. This indicator counts institutions, or units/departments/services within an institution (i.e. UNICEF staff for WASH, Education and MHPSS should be counted as 3), rather than individuals. Even if an actor was represented by multiple staff members, the organization’s name or units/departments will be counted only once. Data collection: Meeting minutes, partnerships, advocacy plans. If useful for a PC, data can be disaggregated into number of international/national organisations, or other perspective (e.g. number of women-led or IDP led organisations involved)."/>
    <x v="19"/>
    <s v="Response Actors"/>
    <s v="Advocacy and lobby to HC, HCT, Donors and Member States"/>
    <x v="1"/>
    <m/>
    <m/>
    <m/>
    <m/>
  </r>
  <r>
    <x v="5"/>
    <x v="5"/>
    <s v="P06.2"/>
    <x v="22"/>
    <x v="40"/>
    <s v="This activity comprises advocacy actions with stakeholders other than authorities or duty bearers, conducted through strategic engagement, events, meetings, messages and documents. It includes advocacy and lobbying directed at humanitarian actors (including other clusters), non-humanitarian actors (e.g., peace, development and human rights actors), and HC/HCT, donors and Member States. Actions may focus on the promotion and protection of specific rights, GBV, particular risks, or access for protection. Additionally, activities can include advocacy-focused briefings and presentations to HC/HCT, donors and Member States, and initiatives such as ensuring regular visits by national human rights mechanisms, as well as other similar activities."/>
    <x v="38"/>
    <x v="4"/>
    <s v="Description: This indicator counts the number of humanitarian, civil society, HC/HCT members, donors, member states or other relevant actors actively engaged, collaborating or contributing to specific advocacy initiatives aimed at improving protection outcomes. Key considerations: This indicator aims to measure the collaborative nature of advocacy efforts being advanced and the involvement of different PC members. Engagement should be purposeful and linked to clear protection objectives. Avoid double-counting organizations participating in multiple initiatives. This indicator counts institutions, or units/departments/services within an institution (i.e. UNICEF staff for WASH, Education and MHPSS should be counted as 3), rather than individuals. Even if an actor was represented by multiple staff members, the organization’s name or units/departments will be counted only once. Data collection: Meeting minutes, partnerships, advocacy plans. If useful for a PC, data can be disaggregated into number of international/national organisations, or other perspective (e.g. number of women-led or IDP led organisations involved)."/>
    <x v="19"/>
    <s v="Response Actors"/>
    <s v="Advocacy and lobbying for the promotion and protection of specific rights"/>
    <x v="1"/>
    <m/>
    <m/>
    <m/>
    <m/>
  </r>
  <r>
    <x v="5"/>
    <x v="5"/>
    <s v="P06.2"/>
    <x v="22"/>
    <x v="40"/>
    <s v="This activity comprises advocacy actions with stakeholders other than authorities or duty bearers, conducted through strategic engagement, events, meetings, messages and documents. It includes advocacy and lobbying directed at humanitarian actors (including other clusters), non-humanitarian actors (e.g., peace, development and human rights actors), and HC/HCT, donors and Member States. Actions may focus on the promotion and protection of specific rights, GBV, particular risks, or access for protection. Additionally, activities can include advocacy-focused briefings and presentations to HC/HCT, donors and Member States, and initiatives such as ensuring regular visits by national human rights mechanisms, as well as other similar activities."/>
    <x v="38"/>
    <x v="4"/>
    <s v="Description: This indicator counts the number of humanitarian, civil society, HC/HCT members, donors, member states or other relevant actors actively engaged, collaborating or contributing to specific advocacy initiatives aimed at improving protection outcomes. Key considerations: This indicator aims to measure the collaborative nature of advocacy efforts being advanced and the involvement of different PC members. Engagement should be purposeful and linked to clear protection objectives. Avoid double-counting organizations participating in multiple initiatives. This indicator counts institutions, or units/departments/services within an institution (i.e. UNICEF staff for WASH, Education and MHPSS should be counted as 3), rather than individuals. Even if an actor was represented by multiple staff members, the organization’s name or units/departments will be counted only once. Data collection: Meeting minutes, partnerships, advocacy plans. If useful for a PC, data can be disaggregated into number of international/national organisations, or other perspective (e.g. number of women-led or IDP led organisations involved)."/>
    <x v="19"/>
    <s v="Response Actors"/>
    <s v="Advocacy and lobbying for the promotion of specific risks and concerns"/>
    <x v="1"/>
    <m/>
    <m/>
    <m/>
    <m/>
  </r>
  <r>
    <x v="5"/>
    <x v="5"/>
    <s v="P06.2"/>
    <x v="22"/>
    <x v="40"/>
    <s v="This activity comprises advocacy actions with stakeholders other than authorities or duty bearers, conducted through strategic engagement, events, meetings, messages and documents. It includes advocacy and lobbying directed at humanitarian actors (including other clusters), non-humanitarian actors (e.g., peace, development and human rights actors), and HC/HCT, donors and Member States. Actions may focus on the promotion and protection of specific rights, GBV, particular risks, or access for protection. Additionally, activities can include advocacy-focused briefings and presentations to HC/HCT, donors and Member States, and initiatives such as ensuring regular visits by national human rights mechanisms, as well as other similar activities."/>
    <x v="38"/>
    <x v="4"/>
    <s v="Description: This indicator counts the number of humanitarian, civil society, HC/HCT members, donors, member states or other relevant actors actively engaged, collaborating or contributing to specific advocacy initiatives aimed at improving protection outcomes. Key considerations: This indicator aims to measure the collaborative nature of advocacy efforts being advanced and the involvement of different PC members. Engagement should be purposeful and linked to clear protection objectives. Avoid double-counting organizations participating in multiple initiatives. This indicator counts institutions, or units/departments/services within an institution (i.e. UNICEF staff for WASH, Education and MHPSS should be counted as 3), rather than individuals. Even if an actor was represented by multiple staff members, the organization’s name or units/departments will be counted only once. Data collection: Meeting minutes, partnerships, advocacy plans. If useful for a PC, data can be disaggregated into number of international/national organisations, or other perspective (e.g. number of women-led or IDP led organisations involved)."/>
    <x v="19"/>
    <s v="Response Actors"/>
    <s v="Advocacy and lobbying for access for protection"/>
    <x v="1"/>
    <m/>
    <m/>
    <m/>
    <m/>
  </r>
  <r>
    <x v="5"/>
    <x v="5"/>
    <s v="P06.2"/>
    <x v="22"/>
    <x v="40"/>
    <s v="This activity comprises advocacy actions with stakeholders other than authorities or duty bearers, conducted through strategic engagement, events, meetings, messages and documents. It includes advocacy and lobbying directed at humanitarian actors (including other clusters), non-humanitarian actors (e.g., peace, development and human rights actors), and HC/HCT, donors and Member States. Actions may focus on the promotion and protection of specific rights, GBV, particular risks, or access for protection. Additionally, activities can include advocacy-focused briefings and presentations to HC/HCT, donors and Member States, and initiatives such as ensuring regular visits by national human rights mechanisms, as well as other similar activities."/>
    <x v="38"/>
    <x v="4"/>
    <s v="Description: This indicator counts the number of humanitarian, civil society, HC/HCT members, donors, member states or other relevant actors actively engaged, collaborating or contributing to specific advocacy initiatives aimed at improving protection outcomes. Key considerations: This indicator aims to measure the collaborative nature of advocacy efforts being advanced and the involvement of different PC members. Engagement should be purposeful and linked to clear protection objectives. Avoid double-counting organizations participating in multiple initiatives. This indicator counts institutions, or units/departments/services within an institution (i.e. UNICEF staff for WASH, Education and MHPSS should be counted as 3), rather than individuals. Even if an actor was represented by multiple staff members, the organization’s name or units/departments will be counted only once. Data collection: Meeting minutes, partnerships, advocacy plans. If useful for a PC, data can be disaggregated into number of international/national organisations, or other perspective (e.g. number of women-led or IDP led organisations involved)."/>
    <x v="19"/>
    <s v="Response Actors"/>
    <s v="Other advocacy and lobbying initiatives"/>
    <x v="1"/>
    <m/>
    <m/>
    <m/>
    <m/>
  </r>
  <r>
    <x v="5"/>
    <x v="5"/>
    <s v="P06.2"/>
    <x v="22"/>
    <x v="40"/>
    <s v="This activity comprises advocacy actions with stakeholders other than authorities or duty bearers, conducted through strategic engagement, events, meetings, messages and documents. It includes advocacy and lobbying directed at humanitarian actors (including other clusters), non-humanitarian actors (e.g., peace, development and human rights actors), and HC/HCT, donors and Member States. Actions may focus on the promotion and protection of specific rights, GBV, particular risks, or access for protection. Additionally, activities can include advocacy-focused briefings and presentations to HC/HCT, donors and Member States, and initiatives such as ensuring regular visits by national human rights mechanisms, as well as other similar activities."/>
    <x v="38"/>
    <x v="4"/>
    <s v="Description: This indicator counts the number of humanitarian, civil society, HC/HCT members, donors, member states or other relevant actors actively engaged, collaborating or contributing to specific advocacy initiatives aimed at improving protection outcomes. Key considerations: This indicator aims to measure the collaborative nature of advocacy efforts being advanced and the involvement of different PC members. Engagement should be purposeful and linked to clear protection objectives. Avoid double-counting organizations participating in multiple initiatives. This indicator counts institutions, or units/departments/services within an institution (i.e. UNICEF staff for WASH, Education and MHPSS should be counted as 3), rather than individuals. Even if an actor was represented by multiple staff members, the organization’s name or units/departments will be counted only once. Data collection: Meeting minutes, partnerships, advocacy plans. If useful for a PC, data can be disaggregated into number of international/national organisations, or other perspective (e.g. number of women-led or IDP led organisations involved)."/>
    <x v="19"/>
    <s v="Response Actors"/>
    <s v="Briefings and presentations to HC, HCT, Donors and Member States"/>
    <x v="1"/>
    <m/>
    <m/>
    <m/>
    <m/>
  </r>
  <r>
    <x v="5"/>
    <x v="5"/>
    <s v="P06.2"/>
    <x v="22"/>
    <x v="40"/>
    <s v="This activity comprises advocacy actions with stakeholders other than authorities or duty bearers, conducted through strategic engagement, events, meetings, messages and documents. It includes advocacy and lobbying directed at humanitarian actors (including other clusters), non-humanitarian actors (e.g., peace, development and human rights actors), and HC/HCT, donors and Member States. Actions may focus on the promotion and protection of specific rights, GBV, particular risks, or access for protection. Additionally, activities can include advocacy-focused briefings and presentations to HC/HCT, donors and Member States, and initiatives such as ensuring regular visits by national human rights mechanisms, as well as other similar activities."/>
    <x v="38"/>
    <x v="4"/>
    <s v="Description: This indicator counts the number of humanitarian, civil society, HC/HCT members, donors, member states or other relevant actors actively engaged, collaborating or contributing to specific advocacy initiatives aimed at improving protection outcomes. Key considerations: This indicator aims to measure the collaborative nature of advocacy efforts being advanced and the involvement of different PC members. Engagement should be purposeful and linked to clear protection objectives. Avoid double-counting organizations participating in multiple initiatives. This indicator counts institutions, or units/departments/services within an institution (i.e. UNICEF staff for WASH, Education and MHPSS should be counted as 3), rather than individuals. Even if an actor was represented by multiple staff members, the organization’s name or units/departments will be counted only once. Data collection: Meeting minutes, partnerships, advocacy plans. If useful for a PC, data can be disaggregated into number of international/national organisations, or other perspective (e.g. number of women-led or IDP led organisations involved)."/>
    <x v="19"/>
    <s v="Response Actors"/>
    <s v="GBV advocacy initiatives"/>
    <x v="3"/>
    <m/>
    <m/>
    <s v="# of GBV advocacy interventions undertaken with decision-makers and communities"/>
    <s v="High-level or local advocacy interventions on GBV issues, generally with government stakeholders, are used to advocate for changes in laws and policies related to GBV or make them aware of best practices._x000a__x000a_This can include: publication of advocacy reports or briefs, briefing events, meetings held with civilian _x000a_authorities or military/security actors on protection issues, etc."/>
  </r>
  <r>
    <x v="5"/>
    <x v="5"/>
    <s v="P06.2"/>
    <x v="22"/>
    <x v="40"/>
    <s v="This activity comprises advocacy actions with stakeholders other than authorities or duty bearers, conducted through strategic engagement, events, meetings, messages and documents. It includes advocacy and lobbying directed at humanitarian actors (including other clusters), non-humanitarian actors (e.g., peace, development and human rights actors), and HC/HCT, donors and Member States. Actions may focus on the promotion and protection of specific rights, GBV, particular risks, or access for protection. Additionally, activities can include advocacy-focused briefings and presentations to HC/HCT, donors and Member States, and initiatives such as ensuring regular visits by national human rights mechanisms, as well as other similar activities."/>
    <x v="38"/>
    <x v="4"/>
    <s v="Description: This indicator counts the number of humanitarian, civil society, HC/HCT members, donors, member states or other relevant actors actively engaged, collaborating or contributing to specific advocacy initiatives aimed at improving protection outcomes. Key considerations: This indicator aims to measure the collaborative nature of advocacy efforts being advanced and the involvement of different PC members. Engagement should be purposeful and linked to clear protection objectives. Avoid double-counting organizations participating in multiple initiatives. This indicator counts institutions, or units/departments/services within an institution (i.e. UNICEF staff for WASH, Education and MHPSS should be counted as 3), rather than individuals. Even if an actor was represented by multiple staff members, the organization’s name or units/departments will be counted only once. Data collection: Meeting minutes, partnerships, advocacy plans. If useful for a PC, data can be disaggregated into number of international/national organisations, or other perspective (e.g. number of women-led or IDP led organisations involved)."/>
    <x v="19"/>
    <s v="Response Actors"/>
    <s v="Ensuring regular visits by national human rights mechanisms"/>
    <x v="1"/>
    <m/>
    <m/>
    <m/>
    <m/>
  </r>
  <r>
    <x v="5"/>
    <x v="5"/>
    <s v="P06.3"/>
    <x v="23"/>
    <x v="41"/>
    <s v="This activity comprises proactive engagement to identify and reduce negative protection impacts arising from humanitarian response. It relates to all activities to ensure that protection principles, safeguards and standards are respected in humanitarian response. Examples of activities include alerting specialized organizations to take appropriate measures in areas affected by dangerous materials, ensuring that proper analysis is incorporated into response planning, and external engagement to ensure equal access to material, financial and legal assistance for people at risk. Additionally, activities can involve incorporating strategies to prevent sexual violence in humanitarian programmes and ensuring that training does not reinforce existing social or stereotypical gender divisions. Finally, such activities can also include ensuring that separated and unaccompanied children have equal access to the material, financial and legal assistance to which they are entitled in the aftermath of a disaster, as well as other similar activities."/>
    <x v="39"/>
    <x v="0"/>
    <s v="Description: This indicator measures the number of formal or informal systems, frameworks, or operational plans developed or strengthened to mitigate unintended protection risks resulting from humanitarian action (e.g. protection mainstreaming). Key considerations: Examples include referral mechanisms, protection mainstreaming plans/checklists, or response safeguards. Focus on new or significantly improved systems. Data collection: Partner reporting, protection mainstreaming tools."/>
    <x v="19"/>
    <s v="Response Actors"/>
    <s v="Alerting specialized organizations to take appropriate measures on areas affected by dangerous materials"/>
    <x v="1"/>
    <m/>
    <m/>
    <m/>
    <m/>
  </r>
  <r>
    <x v="5"/>
    <x v="5"/>
    <s v="P06.3"/>
    <x v="23"/>
    <x v="41"/>
    <s v="This activity comprises proactive engagement to identify and reduce negative protection impacts arising from humanitarian response. It relates to all activities to ensure that protection principles, safeguards and standards are respected in humanitarian response. Examples of activities include alerting specialized organizations to take appropriate measures in areas affected by dangerous materials, ensuring that proper analysis is incorporated into response planning, and external engagement to ensure equal access to material, financial and legal assistance for people at risk. Additionally, activities can involve incorporating strategies to prevent sexual violence in humanitarian programmes and ensuring that training does not reinforce existing social or stereotypical gender divisions. Finally, such activities can also include ensuring that separated and unaccompanied children have equal access to the material, financial and legal assistance to which they are entitled in the aftermath of a disaster, as well as other similar activities."/>
    <x v="39"/>
    <x v="0"/>
    <s v="Description: This indicator measures the number of formal or informal systems, frameworks, or operational plans developed or strengthened to mitigate unintended protection risks resulting from humanitarian action (e.g. protection mainstreaming). Key considerations: Examples include referral mechanisms, protection mainstreaming plans/checklists, or response safeguards. Focus on new or significantly improved systems. Data collection: Partner reporting, protection mainstreaming tools."/>
    <x v="19"/>
    <s v="Response Actors"/>
    <s v="Ensuring that analysis of potential ethnic, political or other tensions between displaced communities, or between displaced and host communities is incorporated into planning the response of humanitarian actors. "/>
    <x v="1"/>
    <m/>
    <m/>
    <m/>
    <m/>
  </r>
  <r>
    <x v="5"/>
    <x v="5"/>
    <s v="P06.3"/>
    <x v="23"/>
    <x v="41"/>
    <s v="This activity comprises proactive engagement to identify and reduce negative protection impacts arising from humanitarian response. It relates to all activities to ensure that protection principles, safeguards and standards are respected in humanitarian response. Examples of activities include alerting specialized organizations to take appropriate measures in areas affected by dangerous materials, ensuring that proper analysis is incorporated into response planning, and external engagement to ensure equal access to material, financial and legal assistance for people at risk. Additionally, activities can involve incorporating strategies to prevent sexual violence in humanitarian programmes and ensuring that training does not reinforce existing social or stereotypical gender divisions. Finally, such activities can also include ensuring that separated and unaccompanied children have equal access to the material, financial and legal assistance to which they are entitled in the aftermath of a disaster, as well as other similar activities."/>
    <x v="39"/>
    <x v="0"/>
    <s v="Description: This indicator measures the number of formal or informal systems, frameworks, or operational plans developed or strengthened to mitigate unintended protection risks resulting from humanitarian action (e.g. protection mainstreaming). Key considerations: Examples include referral mechanisms, protection mainstreaming plans/checklists, or response safeguards. Focus on new or significantly improved systems. Data collection: Partner reporting, protection mainstreaming tools."/>
    <x v="19"/>
    <s v="Response Actors"/>
    <s v="External engagement to ensure equal access to material, financial, and legal assistance for people at risk"/>
    <x v="1"/>
    <m/>
    <m/>
    <m/>
    <m/>
  </r>
  <r>
    <x v="5"/>
    <x v="5"/>
    <s v="P06.3"/>
    <x v="23"/>
    <x v="41"/>
    <s v="This activity comprises proactive engagement to identify and reduce negative protection impacts arising from humanitarian response. It relates to all activities to ensure that protection principles, safeguards and standards are respected in humanitarian response. Examples of activities include alerting specialized organizations to take appropriate measures in areas affected by dangerous materials, ensuring that proper analysis is incorporated into response planning, and external engagement to ensure equal access to material, financial and legal assistance for people at risk. Additionally, activities can involve incorporating strategies to prevent sexual violence in humanitarian programmes and ensuring that training does not reinforce existing social or stereotypical gender divisions. Finally, such activities can also include ensuring that separated and unaccompanied children have equal access to the material, financial and legal assistance to which they are entitled in the aftermath of a disaster, as well as other similar activities."/>
    <x v="39"/>
    <x v="0"/>
    <s v="Description: This indicator measures the number of formal or informal systems, frameworks, or operational plans developed or strengthened to mitigate unintended protection risks resulting from humanitarian action (e.g. protection mainstreaming). Key considerations: Examples include referral mechanisms, protection mainstreaming plans/checklists, or response safeguards. Focus on new or significantly improved systems. Data collection: Partner reporting, protection mainstreaming tools."/>
    <x v="19"/>
    <s v="Response Actors"/>
    <s v="Incorporation of  strategies to prevent sexual violence in food and nutrition programmes"/>
    <x v="1"/>
    <m/>
    <m/>
    <m/>
    <m/>
  </r>
  <r>
    <x v="5"/>
    <x v="5"/>
    <s v="P06.3"/>
    <x v="23"/>
    <x v="41"/>
    <s v="This activity comprises proactive engagement to identify and reduce negative protection impacts arising from humanitarian response. It relates to all activities to ensure that protection principles, safeguards and standards are respected in humanitarian response. Examples of activities include alerting specialized organizations to take appropriate measures in areas affected by dangerous materials, ensuring that proper analysis is incorporated into response planning, and external engagement to ensure equal access to material, financial and legal assistance for people at risk. Additionally, activities can involve incorporating strategies to prevent sexual violence in humanitarian programmes and ensuring that training does not reinforce existing social or stereotypical gender divisions. Finally, such activities can also include ensuring that separated and unaccompanied children have equal access to the material, financial and legal assistance to which they are entitled in the aftermath of a disaster, as well as other similar activities."/>
    <x v="39"/>
    <x v="0"/>
    <s v="Description: This indicator measures the number of formal or informal systems, frameworks, or operational plans developed or strengthened to mitigate unintended protection risks resulting from humanitarian action (e.g. protection mainstreaming). Key considerations: Examples include referral mechanisms, protection mainstreaming plans/checklists, or response safeguards. Focus on new or significantly improved systems. Data collection: Partner reporting, protection mainstreaming tools."/>
    <x v="19"/>
    <s v="Response Actors"/>
    <s v="Ensure that training programmes do not reinforce existing social or stereotypical gender divisions of labour"/>
    <x v="1"/>
    <m/>
    <m/>
    <m/>
    <m/>
  </r>
  <r>
    <x v="5"/>
    <x v="5"/>
    <s v="P06.3"/>
    <x v="23"/>
    <x v="41"/>
    <s v="This activity comprises proactive engagement to identify and reduce negative protection impacts arising from humanitarian response. It relates to all activities to ensure that protection principles, safeguards and standards are respected in humanitarian response. Examples of activities include alerting specialized organizations to take appropriate measures in areas affected by dangerous materials, ensuring that proper analysis is incorporated into response planning, and external engagement to ensure equal access to material, financial and legal assistance for people at risk. Additionally, activities can involve incorporating strategies to prevent sexual violence in humanitarian programmes and ensuring that training does not reinforce existing social or stereotypical gender divisions. Finally, such activities can also include ensuring that separated and unaccompanied children have equal access to the material, financial and legal assistance to which they are entitled in the aftermath of a disaster, as well as other similar activities."/>
    <x v="39"/>
    <x v="0"/>
    <s v="Description: This indicator measures the number of formal or informal systems, frameworks, or operational plans developed or strengthened to mitigate unintended protection risks resulting from humanitarian action (e.g. protection mainstreaming). Key considerations: Examples include referral mechanisms, protection mainstreaming plans/checklists, or response safeguards. Focus on new or significantly improved systems. Data collection: Partner reporting, protection mainstreaming tools."/>
    <x v="19"/>
    <s v="Response Actors"/>
    <s v="Ensuring that separated and unaccompanied children have equal access to the material, financial and legal assistance to which they are entitled in the aftermath of a disaster"/>
    <x v="1"/>
    <m/>
    <m/>
    <m/>
    <m/>
  </r>
  <r>
    <x v="5"/>
    <x v="5"/>
    <s v="P06.3"/>
    <x v="23"/>
    <x v="42"/>
    <s v="This activity comprises coordinated support to the Centrality of Protection within HCT-led processes, involving both engagement of actors and actions carried out. Examples of activities include engagement and coordination to ensure protection is integrated into humanitarian planning and response; recommending key protection outcomes that different sectors should prioritize in their workplans and immediate response; and sensitization campaigns on protection risks and protective factors for other sectors and humanitarian actors. Additionally, activities can involve the presentation of protection risk analysis and prioritization to the HCT, member states or other sectors, as well as other similar activities."/>
    <x v="38"/>
    <x v="4"/>
    <s v="Description: This indicator counts the number of humanitarian, civil society, HC/HCT members, donors, member states or other relevant actors actively engaged, collaborating or contributing to specific advocacy initiatives aimed at improving protection outcomes. Key considerations: This indicator aims to measure the collaborative nature of advocacy efforts being advanced and the involvement of different PC members. Engagement should be purposeful and linked to clear protection objectives. Avoid double-counting organizations participating in multiple initiatives. This indicator counts institutions, or units/departments/services within an institution (i.e. UNICEF staff for WASH, Education and MHPSS should be counted as 3), rather than individuals. Even if an actor was represented by multiple staff members, the organization’s name or units/departments will be counted only once. Data collection: Meeting minutes, partnerships, advocacy plans. If useful for a PC, data can be disaggregated into number of international/national organisations, or other perspective (e.g. number of women-led or IDP led organisations involved)."/>
    <x v="19"/>
    <s v="Response Actors"/>
    <s v="Recommend key protection outcomes that different sectors should prioritize in their work plans  and immediate response.  "/>
    <x v="1"/>
    <m/>
    <m/>
    <m/>
    <m/>
  </r>
  <r>
    <x v="5"/>
    <x v="5"/>
    <s v="P06.3"/>
    <x v="23"/>
    <x v="42"/>
    <s v="This activity comprises coordinated support to the Centrality of Protection within HCT-led processes, involving both engagement of actors and actions carried out. Examples of activities include engagement and coordination to ensure protection is integrated into humanitarian planning and response; recommending key protection outcomes that different sectors should prioritize in their workplans and immediate response; and sensitization campaigns on protection risks and protective factors for other sectors and humanitarian actors. Additionally, activities can involve the presentation of protection risk analysis and prioritization to the HCT, member states or other sectors, as well as other similar activities."/>
    <x v="38"/>
    <x v="4"/>
    <s v="Description: This indicator counts the number of humanitarian, civil society, HC/HCT members, donors, member states or other relevant actors actively engaged, collaborating or contributing to specific advocacy initiatives aimed at improving protection outcomes. Key considerations: This indicator aims to measure the collaborative nature of advocacy efforts being advanced and the involvement of different PC members. Engagement should be purposeful and linked to clear protection objectives. Avoid double-counting organizations participating in multiple initiatives. This indicator counts institutions, or units/departments/services within an institution (i.e. UNICEF staff for WASH, Education and MHPSS should be counted as 3), rather than individuals. Even if an actor was represented by multiple staff members, the organization’s name or units/departments will be counted only once. Data collection: Meeting minutes, partnerships, advocacy plans. If useful for a PC, data can be disaggregated into number of international/national organisations, or other perspective (e.g. number of women-led or IDP led organisations involved)."/>
    <x v="19"/>
    <s v="Response Actors"/>
    <s v="Engagement and coordination to ensure protection into humanitarian planning and response"/>
    <x v="1"/>
    <m/>
    <m/>
    <m/>
    <m/>
  </r>
  <r>
    <x v="5"/>
    <x v="5"/>
    <s v="P06.3"/>
    <x v="23"/>
    <x v="42"/>
    <s v="This activity comprises coordinated support to the Centrality of Protection within HCT-led processes, involving both engagement of actors and actions carried out. Examples of activities include engagement and coordination to ensure protection is integrated into humanitarian planning and response; recommending key protection outcomes that different sectors should prioritize in their workplans and immediate response; and sensitization campaigns on protection risks and protective factors for other sectors and humanitarian actors. Additionally, activities can involve the presentation of protection risk analysis and prioritization to the HCT, member states or other sectors, as well as other similar activities."/>
    <x v="40"/>
    <x v="6"/>
    <s v="Description: This indicator tracks the number of advocacy efforts directed at humanitarian coordination mechanisms (e.g. ICCG), leadership bodies (e.g. HCT), or decision-making forums (e.g. NGO Forum) to specifically contribute to the Centrality of Protection and ensure that protection risks reduction priorities are reflected in strategies and responses. Key considerations: Includes formal presentations, policy briefs, letters, bilateral meetings, protection analyses or support to specific WGs/TFs with HCT/ICCG aimed at mobilizing protection advocacy/action. Focus on influence and uptake potential rather than number of actions or the fact of sharing information alone. Link actions to specific decision-making moments or response planning priorities/cycles. Data collection: Advocacy products, HCT/ICCG meeting records, email exchanges or leadership feedback."/>
    <x v="18"/>
    <s v="Actions"/>
    <s v="Sensitization campaigns on protection risks and protective factors to other sectors or humanitarian actors"/>
    <x v="1"/>
    <m/>
    <m/>
    <m/>
    <m/>
  </r>
  <r>
    <x v="5"/>
    <x v="5"/>
    <s v="P06.3"/>
    <x v="23"/>
    <x v="42"/>
    <s v="This activity comprises coordinated support to the Centrality of Protection within HCT-led processes, involving both engagement of actors and actions carried out. Examples of activities include engagement and coordination to ensure protection is integrated into humanitarian planning and response; recommending key protection outcomes that different sectors should prioritize in their workplans and immediate response; and sensitization campaigns on protection risks and protective factors for other sectors and humanitarian actors. Additionally, activities can involve the presentation of protection risk analysis and prioritization to the HCT, member states or other sectors, as well as other similar activities."/>
    <x v="40"/>
    <x v="6"/>
    <s v="Description: This indicator tracks the number of advocacy efforts directed at humanitarian coordination mechanisms (e.g. ICCG), leadership bodies (e.g. HCT), or decision-making forums (e.g. NGO Forum) to specifically contribute to the Centrality of Protection and ensure that protection risks reduction priorities are reflected in strategies and responses. Key considerations: Includes formal presentations, policy briefs, letters, bilateral meetings, protection analyses or support to specific WGs/TFs with HCT/ICCG aimed at mobilizing protection advocacy/action. Focus on influence and uptake potential rather than number of actions or the fact of sharing information alone. Link actions to specific decision-making moments or response planning priorities/cycles. Data collection: Advocacy products, HCT/ICCG meeting records, email exchanges or leadership feedback."/>
    <x v="18"/>
    <s v="Actions"/>
    <s v="Presentation of protection risk analysis and prioritization to HCT, member states or other sectors"/>
    <x v="1"/>
    <m/>
    <m/>
    <m/>
    <m/>
  </r>
  <r>
    <x v="5"/>
    <x v="5"/>
    <s v="P06.4"/>
    <x v="24"/>
    <x v="43"/>
    <s v="This activity comprises negotiation efforts at national, system-wide or at inter-agency level—not community-level mediation—aimed at preventing, reducing or responding to protection risks. Examples of activities include protection negotiations, as well as mediation and negotiation with national authorities and duty bearers, along with other similar initiatives."/>
    <x v="41"/>
    <x v="6"/>
    <s v="Description: This indicator records the number of formal or informal strategies, plans and collaborative protection actors engaged with relevant parties (e.g., directly with authorities, armed groups, communities or indirectly via joint strategies with OCHA, national partners) aimed at protection-related activities and outcomes. Key considerations: Include only negotiations related plans/strategies/initiatives with a clear protection objective. Recognize that negotiations are an ongoing aspect of protection efforts, and this indicator aims only to capture specific strategies or joint plans or capacity-building related to negotiations. Maintain confidentiality and conflict-sensitivity in documentation. Data collection:. Meeting summaries, negotiations related strategies/plans, read-outs from key meetings/discussions/negotiations, capacity-building of partners."/>
    <x v="20"/>
    <s v="Actions"/>
    <s v="Access for protection negotiation"/>
    <x v="1"/>
    <m/>
    <m/>
    <m/>
    <m/>
  </r>
  <r>
    <x v="5"/>
    <x v="5"/>
    <s v="P06.4"/>
    <x v="24"/>
    <x v="43"/>
    <s v="This activity comprises negotiation efforts at national, system-wide or at inter-agency level—not community-level mediation—aimed at preventing, reducing or responding to protection risks. Examples of activities include protection negotiations, as well as mediation and negotiation with national authorities and duty bearers, along with other similar initiatives."/>
    <x v="41"/>
    <x v="6"/>
    <s v="Description: This indicator records the number of formal or informal strategies, plans and collaborative protection actors engaged with relevant parties (e.g., directly with authorities, armed groups, communities or indirectly via joint strategies with OCHA, national partners) aimed at protection-related activities and outcomes. Key considerations: Include only negotiations related plans/strategies/initiatives with a clear protection objective. Recognize that negotiations are an ongoing aspect of protection efforts, and this indicator aims only to capture specific strategies or joint plans or capacity-building related to negotiations. Maintain confidentiality and conflict-sensitivity in documentation. Data collection:. Meeting summaries, negotiations related strategies/plans, read-outs from key meetings/discussions/negotiations, capacity-building of partners."/>
    <x v="20"/>
    <s v="Actions"/>
    <s v="Mediation and negotiation with national authorities and duty bearers"/>
    <x v="1"/>
    <m/>
    <m/>
    <m/>
    <m/>
  </r>
  <r>
    <x v="5"/>
    <x v="5"/>
    <s v="P06.5"/>
    <x v="25"/>
    <x v="44"/>
    <s v="This activity comprises advocacy campaigns—distinct from information or education campaigns—aimed at reducing protection risks. Examples of activities include coordination and support to join advocacy campaigns and thematic or focused advocacy campaigns, such as access for protection, human rights or IHL specific advocacy campaigns. It can include as well activities such as emergency school registration or campaigns on GBV (e.g. 16 Days of Activism), as well as other similar activities."/>
    <x v="42"/>
    <x v="6"/>
    <s v="Description: Counts the number of structured advocacy initiatives focused on a specific protection risk, concern or theme, implemented over a defined period with targeted objective/focus , partnerships, and engagement strategies. Key considerations: Campaigns should have clear objectives, target audiences, and measurable outputs based on a particular issue/theme. Can include substantive contributions to public or internal humanitarian campaigns (e.g. 16 Days of Activism on GBV). Distinguish between one-off advocacy/communication actions and sustained campaigns. You may count one campaign, and include a number of specific actions/interventions under other relevant indicators. Data collection: Campaign plans, communication materials, social media analytics, partner reports. In cases where multiple campaigns on the same theme are carried out, they should be counted separately."/>
    <x v="21"/>
    <s v="Actions"/>
    <s v="Coordination and support to join advocacy campaigns"/>
    <x v="1"/>
    <m/>
    <m/>
    <m/>
    <m/>
  </r>
  <r>
    <x v="5"/>
    <x v="5"/>
    <s v="P06.5"/>
    <x v="25"/>
    <x v="44"/>
    <s v="This activity comprises advocacy campaigns—distinct from information or education campaigns—aimed at reducing protection risks. Examples of activities include coordination and support to join advocacy campaigns and thematic or focused advocacy campaigns, such as access for protection, human rights or IHL specific advocacy campaigns. It can include as well activities such as emergency school registration or campaigns on GBV (e.g. 16 Days of Activism), as well as other similar activities."/>
    <x v="42"/>
    <x v="6"/>
    <s v="Description: Counts the number of structured advocacy initiatives focused on a specific protection risk, concern or theme, implemented over a defined period with targeted objective/focus , partnerships, and engagement strategies. Key considerations: Campaigns should have clear objectives, target audiences, and measurable outputs based on a particular issue/theme. Can include substantive contributions to public or internal humanitarian campaigns (e.g. 16 Days of Activism on GBV). Distinguish between one-off advocacy/communication actions and sustained campaigns. You may count one campaign, and include a number of specific actions/interventions under other relevant indicators. Data collection: Campaign plans, communication materials, social media analytics, partner reports. In cases where multiple campaigns on the same theme are carried out, they should be counted separately."/>
    <x v="21"/>
    <s v="Actions"/>
    <s v="Thematic or focused advocacy campaigns"/>
    <x v="1"/>
    <m/>
    <m/>
    <m/>
    <m/>
  </r>
  <r>
    <x v="5"/>
    <x v="5"/>
    <s v="P06.5"/>
    <x v="25"/>
    <x v="44"/>
    <s v="This activity comprises advocacy campaigns—distinct from information or education campaigns—aimed at reducing protection risks. Examples of activities include coordination and support to join advocacy campaigns and thematic or focused advocacy campaigns, such as access for protection, human rights or IHL specific advocacy campaigns. It can include as well activities such as emergency school registration or campaigns on GBV (e.g. 16 Days of Activism), as well as other similar activities."/>
    <x v="42"/>
    <x v="6"/>
    <s v="Description: Counts the number of structured advocacy initiatives focused on a specific protection risk, concern or theme, implemented over a defined period with targeted objective/focus , partnerships, and engagement strategies. Key considerations: Campaigns should have clear objectives, target audiences, and measurable outputs based on a particular issue/theme. Can include substantive contributions to public or internal humanitarian campaigns (e.g. 16 Days of Activism on GBV). Distinguish between one-off advocacy/communication actions and sustained campaigns. You may count one campaign, and include a number of specific actions/interventions under other relevant indicators. Data collection: Campaign plans, communication materials, social media analytics, partner reports. In cases where multiple campaigns on the same theme are carried out, they should be counted separately."/>
    <x v="21"/>
    <s v="Actions"/>
    <s v="Access for protection advocacy campaigns"/>
    <x v="1"/>
    <m/>
    <m/>
    <m/>
    <m/>
  </r>
  <r>
    <x v="5"/>
    <x v="5"/>
    <s v="P06.5"/>
    <x v="25"/>
    <x v="44"/>
    <s v="This activity comprises advocacy campaigns—distinct from information or education campaigns—aimed at reducing protection risks. Examples of activities include coordination and support to join advocacy campaigns and thematic or focused advocacy campaigns, such as access for protection, human rights or IHL specific advocacy campaigns. It can include as well activities such as emergency school registration or campaigns on GBV (e.g. 16 Days of Activism), as well as other similar activities."/>
    <x v="42"/>
    <x v="6"/>
    <s v="Description: Counts the number of structured advocacy initiatives focused on a specific protection risk, concern or theme, implemented over a defined period with targeted objective/focus , partnerships, and engagement strategies. Key considerations: Campaigns should have clear objectives, target audiences, and measurable outputs based on a particular issue/theme. Can include substantive contributions to public or internal humanitarian campaigns (e.g. 16 Days of Activism on GBV). Distinguish between one-off advocacy/communication actions and sustained campaigns. You may count one campaign, and include a number of specific actions/interventions under other relevant indicators. Data collection: Campaign plans, communication materials, social media analytics, partner reports. In cases where multiple campaigns on the same theme are carried out, they should be counted separately."/>
    <x v="21"/>
    <s v="Actions"/>
    <s v="Human Rights and IHL specific advocacy campaigns"/>
    <x v="1"/>
    <m/>
    <m/>
    <m/>
    <m/>
  </r>
  <r>
    <x v="5"/>
    <x v="5"/>
    <s v="P06.5"/>
    <x v="25"/>
    <x v="44"/>
    <s v="This activity comprises advocacy campaigns—distinct from information or education campaigns—aimed at reducing protection risks. Examples of activities include coordination and support to join advocacy campaigns and thematic or focused advocacy campaigns, such as access for protection, human rights or IHL specific advocacy campaigns. It can include as well activities such as emergency school registration or campaigns on GBV (e.g. 16 Days of Activism), as well as other similar activities."/>
    <x v="42"/>
    <x v="6"/>
    <s v="Description: Counts the number of structured advocacy initiatives focused on a specific protection risk, concern or theme, implemented over a defined period with targeted objective/focus , partnerships, and engagement strategies. Key considerations: Campaigns should have clear objectives, target audiences, and measurable outputs based on a particular issue/theme. Can include substantive contributions to public or internal humanitarian campaigns (e.g. 16 Days of Activism on GBV). Distinguish between one-off advocacy/communication actions and sustained campaigns. You may count one campaign, and include a number of specific actions/interventions under other relevant indicators. Data collection: Campaign plans, communication materials, social media analytics, partner reports. In cases where multiple campaigns on the same theme are carried out, they should be counted separately."/>
    <x v="21"/>
    <s v="Actions"/>
    <s v="Emergency school registration or campaigns to encourage children to return to school "/>
    <x v="1"/>
    <m/>
    <m/>
    <m/>
    <m/>
  </r>
  <r>
    <x v="5"/>
    <x v="5"/>
    <s v="P06.5"/>
    <x v="25"/>
    <x v="45"/>
    <s v="This activity comprises coordinated support and initiatives to strengthen collective advocacy on protection, involving both engagement of actors and actions carried out. Examples of activities include capacity strengthening on protection analysis; capacity building on advocacy for protection actors, non-protection actors, and for authorities and institutions; and support to conflict-sensitivity analysis for protection actors. Additionally, activities can involve strengthening documentation and analysis of protection trends; dissemination and presentation of Protection Analysis Updates and analysis findings; and the release of reports, press releases, lobby notes or discussion papers, as well as other similar activities."/>
    <x v="43"/>
    <x v="4"/>
    <s v="Description: This indicator measures the number of participants/partners organisations trained, mentored, or otherwise supported to strengthen their protection advocacy capacity on protection-related issues, legal frameworks, or influencing strategies/plans. Key considerations: Capacity support can include training, workshops, learning sessions, mentoring, or sensitization regarding advocacy tools. Focus on actors receiving sustained or structured support, not one-off information sharing. Data collection: Training/workshop attendance sheets, reports, or capacity-building activity records."/>
    <x v="19"/>
    <s v="Response Actors"/>
    <s v="Capacity strengthening on protection analysis"/>
    <x v="1"/>
    <m/>
    <m/>
    <m/>
    <m/>
  </r>
  <r>
    <x v="5"/>
    <x v="5"/>
    <s v="P06.5"/>
    <x v="25"/>
    <x v="45"/>
    <s v="This activity comprises coordinated support and initiatives to strengthen collective advocacy on protection, involving both engagement of actors and actions carried out. Examples of activities include capacity strengthening on protection analysis; capacity building on advocacy for protection actors, non-protection actors, and for authorities and institutions; and support to conflict-sensitivity analysis for protection actors. Additionally, activities can involve strengthening documentation and analysis of protection trends; dissemination and presentation of Protection Analysis Updates and analysis findings; and the release of reports, press releases, lobby notes or discussion papers, as well as other similar activities."/>
    <x v="43"/>
    <x v="4"/>
    <s v="Description: This indicator measures the number of participants/partners organisations trained, mentored, or otherwise supported to strengthen their protection advocacy capacity on protection-related issues, legal frameworks, or influencing strategies/plans. Key considerations: Capacity support can include training, workshops, learning sessions, mentoring, or sensitization regarding advocacy tools. Focus on actors receiving sustained or structured support, not one-off information sharing. Data collection: Training/workshop attendance sheets, reports, or capacity-building activity records."/>
    <x v="19"/>
    <s v="Response Actors"/>
    <s v="Capacity building on advocacy to protection actors"/>
    <x v="1"/>
    <m/>
    <m/>
    <m/>
    <m/>
  </r>
  <r>
    <x v="5"/>
    <x v="5"/>
    <s v="P06.5"/>
    <x v="25"/>
    <x v="45"/>
    <s v="This activity comprises coordinated support and initiatives to strengthen collective advocacy on protection, involving both engagement of actors and actions carried out. Examples of activities include capacity strengthening on protection analysis; capacity building on advocacy for protection actors, non-protection actors, and for authorities and institutions; and support to conflict-sensitivity analysis for protection actors. Additionally, activities can involve strengthening documentation and analysis of protection trends; dissemination and presentation of Protection Analysis Updates and analysis findings; and the release of reports, press releases, lobby notes or discussion papers, as well as other similar activities."/>
    <x v="43"/>
    <x v="4"/>
    <s v="Description: This indicator measures the number of participants/partners organisations trained, mentored, or otherwise supported to strengthen their protection advocacy capacity on protection-related issues, legal frameworks, or influencing strategies/plans. Key considerations: Capacity support can include training, workshops, learning sessions, mentoring, or sensitization regarding advocacy tools. Focus on actors receiving sustained or structured support, not one-off information sharing. Data collection: Training/workshop attendance sheets, reports, or capacity-building activity records."/>
    <x v="19"/>
    <s v="Response Actors"/>
    <s v="Capacity building on advocacy to non-protection actors"/>
    <x v="1"/>
    <m/>
    <m/>
    <m/>
    <m/>
  </r>
  <r>
    <x v="5"/>
    <x v="5"/>
    <s v="P06.5"/>
    <x v="25"/>
    <x v="45"/>
    <s v="This activity comprises coordinated support and initiatives to strengthen collective advocacy on protection, involving both engagement of actors and actions carried out. Examples of activities include capacity strengthening on protection analysis; capacity building on advocacy for protection actors, non-protection actors, and for authorities and institutions; and support to conflict-sensitivity analysis for protection actors. Additionally, activities can involve strengthening documentation and analysis of protection trends; dissemination and presentation of Protection Analysis Updates and analysis findings; and the release of reports, press releases, lobby notes or discussion papers, as well as other similar activities."/>
    <x v="43"/>
    <x v="4"/>
    <s v="Description: This indicator measures the number of participants/partners organisations trained, mentored, or otherwise supported to strengthen their protection advocacy capacity on protection-related issues, legal frameworks, or influencing strategies/plans. Key considerations: Capacity support can include training, workshops, learning sessions, mentoring, or sensitization regarding advocacy tools. Focus on actors receiving sustained or structured support, not one-off information sharing. Data collection: Training/workshop attendance sheets, reports, or capacity-building activity records."/>
    <x v="19"/>
    <s v="Response Actors"/>
    <s v="Capacity building on advocacy to auhtorities and institutions"/>
    <x v="1"/>
    <m/>
    <m/>
    <m/>
    <m/>
  </r>
  <r>
    <x v="5"/>
    <x v="5"/>
    <s v="P06.5"/>
    <x v="25"/>
    <x v="45"/>
    <s v="This activity comprises coordinated support and initiatives to strengthen collective advocacy on protection, involving both engagement of actors and actions carried out. Examples of activities include capacity strengthening on protection analysis; capacity building on advocacy for protection actors, non-protection actors, and for authorities and institutions; and support to conflict-sensitivity analysis for protection actors. Additionally, activities can involve strengthening documentation and analysis of protection trends; dissemination and presentation of Protection Analysis Updates and analysis findings; and the release of reports, press releases, lobby notes or discussion papers, as well as other similar activities."/>
    <x v="43"/>
    <x v="4"/>
    <s v="Description: This indicator measures the number of participants/partners organisations trained, mentored, or otherwise supported to strengthen their protection advocacy capacity on protection-related issues, legal frameworks, or influencing strategies/plans. Key considerations: Capacity support can include training, workshops, learning sessions, mentoring, or sensitization regarding advocacy tools. Focus on actors receiving sustained or structured support, not one-off information sharing. Data collection: Training/workshop attendance sheets, reports, or capacity-building activity records."/>
    <x v="19"/>
    <s v="Response Actors"/>
    <s v="Capacity Strengthening on Protection Analysis"/>
    <x v="1"/>
    <m/>
    <m/>
    <m/>
    <m/>
  </r>
  <r>
    <x v="5"/>
    <x v="5"/>
    <s v="P06.5"/>
    <x v="25"/>
    <x v="45"/>
    <s v="This activity comprises coordinated support and initiatives to strengthen collective advocacy on protection, involving both engagement of actors and actions carried out. Examples of activities include capacity strengthening on protection analysis; capacity building on advocacy for protection actors, non-protection actors, and for authorities and institutions; and support to conflict-sensitivity analysis for protection actors. Additionally, activities can involve strengthening documentation and analysis of protection trends; dissemination and presentation of Protection Analysis Updates and analysis findings; and the release of reports, press releases, lobby notes or discussion papers, as well as other similar activities."/>
    <x v="36"/>
    <x v="6"/>
    <s v="Description: This indicator captures the total number of advocacy actions (events, meetings, briefings, advocacy products, joint messaging, documents) aimed at bringing visibility to protection risks and mobilizing action to such risks and address related violations of international and national laws. Key considerations: Include only actions that explicitly aim to influence different stakeholders to reduce legal and administrative barriers that impede protection and exacerbate protection risks, to strengthen protection outcomes. Ensure actions are documented and traceable (e.g., written records or public outputs). Actions may be led individually or jointly with partners. Data collection: Advocacy products, meeting notes, internal reports."/>
    <x v="18"/>
    <s v="Actions"/>
    <s v="Inclusion for an extension of the Human Rights monitoring mechanisms’ operating budget within the budgetary provisions for humanitarian response"/>
    <x v="1"/>
    <m/>
    <m/>
    <m/>
    <m/>
  </r>
  <r>
    <x v="5"/>
    <x v="5"/>
    <s v="P06.5"/>
    <x v="25"/>
    <x v="45"/>
    <s v="This activity comprises coordinated support and initiatives to strengthen collective advocacy on protection, involving both engagement of actors and actions carried out. Examples of activities include capacity strengthening on protection analysis; capacity building on advocacy for protection actors, non-protection actors, and for authorities and institutions; and support to conflict-sensitivity analysis for protection actors. Additionally, activities can involve strengthening documentation and analysis of protection trends; dissemination and presentation of Protection Analysis Updates and analysis findings; and the release of reports, press releases, lobby notes or discussion papers, as well as other similar activities."/>
    <x v="36"/>
    <x v="6"/>
    <s v="Description: This indicator captures the total number of advocacy actions (events, meetings, briefings, advocacy products, joint messaging, documents) aimed at bringing visibility to protection risks and mobilizing action to such risks and address related violations of international and national laws. Key considerations: Include only actions that explicitly aim to influence different stakeholders to reduce legal and administrative barriers that impede protection and exacerbate protection risks, to strengthen protection outcomes. Ensure actions are documented and traceable (e.g., written records or public outputs). Actions may be led individually or jointly with partners. Data collection: Advocacy products, meeting notes, internal reports."/>
    <x v="18"/>
    <s v="Actions"/>
    <s v="Advocate to ensure that international standards on health and safety, fair wages and environmental sustainability are applied in all efforts to rebuild/rehabilitate damaged and disrupted sectors of the economy and that affected persons are aware of these standards."/>
    <x v="1"/>
    <m/>
    <m/>
    <m/>
    <m/>
  </r>
  <r>
    <x v="5"/>
    <x v="5"/>
    <s v="P06.5"/>
    <x v="25"/>
    <x v="45"/>
    <s v="This activity comprises coordinated support and initiatives to strengthen collective advocacy on protection, involving both engagement of actors and actions carried out. Examples of activities include capacity strengthening on protection analysis; capacity building on advocacy for protection actors, non-protection actors, and for authorities and institutions; and support to conflict-sensitivity analysis for protection actors. Additionally, activities can involve strengthening documentation and analysis of protection trends; dissemination and presentation of Protection Analysis Updates and analysis findings; and the release of reports, press releases, lobby notes or discussion papers, as well as other similar activities."/>
    <x v="36"/>
    <x v="6"/>
    <s v="Description: This indicator captures the total number of advocacy actions (events, meetings, briefings, advocacy products, joint messaging, documents) aimed at bringing visibility to protection risks and mobilizing action to such risks and address related violations of international and national laws. Key considerations: Include only actions that explicitly aim to influence different stakeholders to reduce legal and administrative barriers that impede protection and exacerbate protection risks, to strengthen protection outcomes. Ensure actions are documented and traceable (e.g., written records or public outputs). Actions may be led individually or jointly with partners. Data collection: Advocacy products, meeting notes, internal reports."/>
    <x v="18"/>
    <s v="Actions"/>
    <s v="Release reports/press release/lobby note/discussion paper"/>
    <x v="1"/>
    <m/>
    <m/>
    <m/>
    <m/>
  </r>
  <r>
    <x v="5"/>
    <x v="5"/>
    <s v="P06.5"/>
    <x v="25"/>
    <x v="45"/>
    <s v="This activity comprises coordinated support and initiatives to strengthen collective advocacy on protection, involving both engagement of actors and actions carried out. Examples of activities include capacity strengthening on protection analysis; capacity building on advocacy for protection actors, non-protection actors, and for authorities and institutions; and support to conflict-sensitivity analysis for protection actors. Additionally, activities can involve strengthening documentation and analysis of protection trends; dissemination and presentation of Protection Analysis Updates and analysis findings; and the release of reports, press releases, lobby notes or discussion papers, as well as other similar activities."/>
    <x v="36"/>
    <x v="6"/>
    <s v="Description: This indicator captures the total number of advocacy actions (events, meetings, briefings, advocacy products, joint messaging, documents) aimed at bringing visibility to protection risks and mobilizing action to such risks and address related violations of international and national laws. Key considerations: Include only actions that explicitly aim to influence different stakeholders to reduce legal and administrative barriers that impede protection and exacerbate protection risks, to strengthen protection outcomes. Ensure actions are documented and traceable (e.g., written records or public outputs). Actions may be led individually or jointly with partners. Data collection: Advocacy products, meeting notes, internal reports."/>
    <x v="18"/>
    <s v="Actions"/>
    <s v="Strengthen documentation and analysis of protection trends"/>
    <x v="1"/>
    <m/>
    <m/>
    <m/>
    <m/>
  </r>
  <r>
    <x v="5"/>
    <x v="5"/>
    <s v="P06.5"/>
    <x v="25"/>
    <x v="45"/>
    <s v="This activity comprises coordinated support and initiatives to strengthen collective advocacy on protection, involving both engagement of actors and actions carried out. Examples of activities include capacity strengthening on protection analysis; capacity building on advocacy for protection actors, non-protection actors, and for authorities and institutions; and support to conflict-sensitivity analysis for protection actors. Additionally, activities can involve strengthening documentation and analysis of protection trends; dissemination and presentation of Protection Analysis Updates and analysis findings; and the release of reports, press releases, lobby notes or discussion papers, as well as other similar activities."/>
    <x v="36"/>
    <x v="6"/>
    <s v="Description: This indicator captures the total number of advocacy actions (events, meetings, briefings, advocacy products, joint messaging, documents) aimed at bringing visibility to protection risks and mobilizing action to such risks and address related violations of international and national laws. Key considerations: Include only actions that explicitly aim to influence different stakeholders to reduce legal and administrative barriers that impede protection and exacerbate protection risks, to strengthen protection outcomes. Ensure actions are documented and traceable (e.g., written records or public outputs). Actions may be led individually or jointly with partners. Data collection: Advocacy products, meeting notes, internal reports."/>
    <x v="18"/>
    <s v="Actions"/>
    <s v="Support to conflict sensitivity analysis for protection actors"/>
    <x v="1"/>
    <m/>
    <m/>
    <m/>
    <m/>
  </r>
  <r>
    <x v="5"/>
    <x v="5"/>
    <s v="P06.5"/>
    <x v="25"/>
    <x v="45"/>
    <s v="This activity comprises coordinated support and initiatives to strengthen collective advocacy on protection, involving both engagement of actors and actions carried out. Examples of activities include capacity strengthening on protection analysis; capacity building on advocacy for protection actors, non-protection actors, and for authorities and institutions; and support to conflict-sensitivity analysis for protection actors. Additionally, activities can involve strengthening documentation and analysis of protection trends; dissemination and presentation of Protection Analysis Updates and analysis findings; and the release of reports, press releases, lobby notes or discussion papers, as well as other similar activities."/>
    <x v="36"/>
    <x v="6"/>
    <s v="Description: This indicator captures the total number of advocacy actions (events, meetings, briefings, advocacy products, joint messaging, documents) aimed at bringing visibility to protection risks and mobilizing action to such risks and address related violations of international and national laws. Key considerations: Include only actions that explicitly aim to influence different stakeholders to reduce legal and administrative barriers that impede protection and exacerbate protection risks, to strengthen protection outcomes. Ensure actions are documented and traceable (e.g., written records or public outputs). Actions may be led individually or jointly with partners. Data collection: Advocacy products, meeting notes, internal reports."/>
    <x v="18"/>
    <s v="Actions"/>
    <s v="Dissemination and presentation of Protection Analysis Updates and analysis findings"/>
    <x v="1"/>
    <m/>
    <m/>
    <m/>
    <m/>
  </r>
  <r>
    <x v="5"/>
    <x v="5"/>
    <s v="P06.5"/>
    <x v="25"/>
    <x v="45"/>
    <s v="This activity comprises coordinated support and initiatives to strengthen collective advocacy on protection, involving both engagement of actors and actions carried out. Examples of activities include capacity strengthening on protection analysis; capacity building on advocacy for protection actors, non-protection actors, and for authorities and institutions; and support to conflict-sensitivity analysis for protection actors. Additionally, activities can involve strengthening documentation and analysis of protection trends; dissemination and presentation of Protection Analysis Updates and analysis findings; and the release of reports, press releases, lobby notes or discussion papers, as well as other similar activities."/>
    <x v="36"/>
    <x v="6"/>
    <s v="Description: This indicator captures the total number of advocacy actions (events, meetings, briefings, advocacy products, joint messaging, documents) aimed at bringing visibility to protection risks and mobilizing action to such risks and address related violations of international and national laws. Key considerations: Include only actions that explicitly aim to influence different stakeholders to reduce legal and administrative barriers that impede protection and exacerbate protection risks, to strengthen protection outcomes. Ensure actions are documented and traceable (e.g., written records or public outputs). Actions may be led individually or jointly with partners. Data collection: Advocacy products, meeting notes, internal reports."/>
    <x v="18"/>
    <s v="Actions"/>
    <s v="Protection-sensitive solutions mapping and advocacy"/>
    <x v="1"/>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1278C53-5A0C-46FD-A626-576FE06FC263}" name="PivotTable1" cacheId="2" applyNumberFormats="0" applyBorderFormats="0" applyFontFormats="0" applyPatternFormats="0" applyAlignmentFormats="0" applyWidthHeightFormats="1" dataCaption="Values" missingCaption="N/A" updatedVersion="8" minRefreshableVersion="3" rowGrandTotals="0" colGrandTotals="0" itemPrintTitles="1" createdVersion="8" indent="0" compact="0" compactData="0" multipleFieldFilters="0">
  <location ref="D7:H60" firstHeaderRow="1" firstDataRow="1" firstDataCol="5"/>
  <pivotFields count="17">
    <pivotField axis="axisRow" compact="0" outline="0" showAll="0" defaultSubtotal="0">
      <items count="7">
        <item x="0"/>
        <item x="1"/>
        <item x="2"/>
        <item x="3"/>
        <item x="4"/>
        <item x="5"/>
        <item m="1" x="6"/>
      </items>
    </pivotField>
    <pivotField axis="axisRow" compact="0" outline="0" showAll="0" defaultSubtotal="0">
      <items count="9">
        <item x="5"/>
        <item x="4"/>
        <item x="3"/>
        <item x="2"/>
        <item x="0"/>
        <item x="1"/>
        <item m="1" x="7"/>
        <item m="1" x="8"/>
        <item m="1" x="6"/>
      </items>
    </pivotField>
    <pivotField compact="0" outline="0" showAll="0" defaultSubtotal="0"/>
    <pivotField axis="axisRow" compact="0" outline="0" showAll="0" defaultSubtotal="0">
      <items count="32">
        <item x="23"/>
        <item x="3"/>
        <item m="1" x="31"/>
        <item x="17"/>
        <item x="8"/>
        <item x="10"/>
        <item x="4"/>
        <item x="16"/>
        <item x="11"/>
        <item x="5"/>
        <item x="18"/>
        <item x="6"/>
        <item x="24"/>
        <item x="2"/>
        <item x="1"/>
        <item x="12"/>
        <item x="0"/>
        <item x="14"/>
        <item x="7"/>
        <item x="13"/>
        <item x="21"/>
        <item x="9"/>
        <item x="25"/>
        <item x="22"/>
        <item x="19"/>
        <item x="20"/>
        <item m="1" x="27"/>
        <item m="1" x="30"/>
        <item m="1" x="29"/>
        <item x="15"/>
        <item m="1" x="26"/>
        <item m="1" x="28"/>
      </items>
    </pivotField>
    <pivotField axis="axisRow" compact="0" outline="0" showAll="0" defaultSubtotal="0">
      <items count="136">
        <item m="1" x="63"/>
        <item m="1" x="135"/>
        <item m="1" x="133"/>
        <item m="1" x="128"/>
        <item m="1" x="97"/>
        <item m="1" x="90"/>
        <item m="1" x="130"/>
        <item m="1" x="134"/>
        <item m="1" x="107"/>
        <item m="1" x="57"/>
        <item m="1" x="127"/>
        <item x="0"/>
        <item m="1" x="124"/>
        <item m="1" x="104"/>
        <item m="1" x="55"/>
        <item m="1" x="123"/>
        <item m="1" x="65"/>
        <item m="1" x="93"/>
        <item m="1" x="74"/>
        <item m="1" x="132"/>
        <item m="1" x="95"/>
        <item m="1" x="56"/>
        <item m="1" x="131"/>
        <item m="1" x="71"/>
        <item m="1" x="122"/>
        <item m="1" x="115"/>
        <item m="1" x="120"/>
        <item x="8"/>
        <item m="1" x="92"/>
        <item m="1" x="94"/>
        <item m="1" x="91"/>
        <item m="1" x="52"/>
        <item m="1" x="129"/>
        <item x="17"/>
        <item m="1" x="96"/>
        <item m="1" x="69"/>
        <item x="1"/>
        <item m="1" x="70"/>
        <item m="1" x="125"/>
        <item m="1" x="126"/>
        <item m="1" x="106"/>
        <item m="1" x="105"/>
        <item m="1" x="108"/>
        <item m="1" x="53"/>
        <item m="1" x="81"/>
        <item m="1" x="89"/>
        <item m="1" x="100"/>
        <item m="1" x="101"/>
        <item m="1" x="117"/>
        <item m="1" x="98"/>
        <item m="1" x="103"/>
        <item m="1" x="118"/>
        <item m="1" x="72"/>
        <item m="1" x="99"/>
        <item x="43"/>
        <item m="1" x="114"/>
        <item m="1" x="116"/>
        <item m="1" x="79"/>
        <item m="1" x="87"/>
        <item m="1" x="59"/>
        <item m="1" x="109"/>
        <item m="1" x="121"/>
        <item m="1" x="110"/>
        <item m="1" x="111"/>
        <item m="1" x="113"/>
        <item m="1" x="112"/>
        <item m="1" x="119"/>
        <item x="6"/>
        <item m="1" x="102"/>
        <item m="1" x="80"/>
        <item m="1" x="77"/>
        <item n="Deliver legal and policy sypport on IHL, IHRL and laws" m="1" x="50"/>
        <item x="38"/>
        <item m="1" x="86"/>
        <item m="1" x="83"/>
        <item m="1" x="64"/>
        <item m="1" x="60"/>
        <item m="1" x="61"/>
        <item m="1" x="88"/>
        <item m="1" x="62"/>
        <item x="13"/>
        <item m="1" x="66"/>
        <item m="1" x="67"/>
        <item m="1" x="68"/>
        <item m="1" x="73"/>
        <item m="1" x="78"/>
        <item x="4"/>
        <item m="1" x="75"/>
        <item m="1" x="76"/>
        <item m="1" x="84"/>
        <item m="1" x="85"/>
        <item x="24"/>
        <item m="1" x="58"/>
        <item m="1" x="54"/>
        <item m="1" x="82"/>
        <item m="1" x="51"/>
        <item x="7"/>
        <item m="1" x="46"/>
        <item x="14"/>
        <item x="15"/>
        <item x="10"/>
        <item x="11"/>
        <item x="12"/>
        <item x="16"/>
        <item x="19"/>
        <item x="5"/>
        <item x="2"/>
        <item x="3"/>
        <item x="20"/>
        <item m="1" x="47"/>
        <item x="32"/>
        <item x="23"/>
        <item x="25"/>
        <item x="21"/>
        <item x="29"/>
        <item x="30"/>
        <item x="28"/>
        <item m="1" x="48"/>
        <item x="27"/>
        <item x="31"/>
        <item x="37"/>
        <item x="34"/>
        <item x="35"/>
        <item x="36"/>
        <item x="41"/>
        <item x="42"/>
        <item x="44"/>
        <item x="45"/>
        <item x="39"/>
        <item x="40"/>
        <item x="18"/>
        <item n="Deliver legal and policy sypport on IHL, IHRL and laws2" m="1" x="49"/>
        <item x="9"/>
        <item x="22"/>
        <item x="26"/>
        <item sd="0" x="33"/>
      </items>
    </pivotField>
    <pivotField compact="0" outline="0" subtotalTop="0" showAll="0" defaultSubtotal="0"/>
    <pivotField axis="axisRow" compact="0" outline="0" subtotalTop="0" showAll="0" defaultSubtotal="0">
      <items count="51">
        <item x="38"/>
        <item x="43"/>
        <item x="4"/>
        <item x="36"/>
        <item x="5"/>
        <item m="1" x="46"/>
        <item m="1" x="47"/>
        <item x="23"/>
        <item x="30"/>
        <item x="27"/>
        <item x="19"/>
        <item x="35"/>
        <item x="33"/>
        <item x="1"/>
        <item x="3"/>
        <item m="1" x="50"/>
        <item x="41"/>
        <item x="10"/>
        <item x="20"/>
        <item x="21"/>
        <item x="14"/>
        <item m="1" x="44"/>
        <item x="29"/>
        <item x="24"/>
        <item m="1" x="48"/>
        <item x="31"/>
        <item x="32"/>
        <item x="2"/>
        <item x="17"/>
        <item x="18"/>
        <item x="13"/>
        <item x="8"/>
        <item m="1" x="45"/>
        <item x="11"/>
        <item x="0"/>
        <item x="6"/>
        <item x="7"/>
        <item x="9"/>
        <item x="34"/>
        <item x="42"/>
        <item x="28"/>
        <item x="15"/>
        <item m="1" x="49"/>
        <item x="40"/>
        <item x="39"/>
        <item x="26"/>
        <item x="25"/>
        <item x="22"/>
        <item x="37"/>
        <item x="16"/>
        <item x="12"/>
      </items>
    </pivotField>
    <pivotField compact="0" outline="0" subtotalTop="0" showAll="0" defaultSubtotal="0"/>
    <pivotField compact="0" outline="0" subtotalTop="0" showAll="0" defaultSubtotal="0"/>
    <pivotField compact="0" outline="0" subtotalTop="0" showAll="0" defaultSubtotal="0">
      <items count="23">
        <item x="19"/>
        <item x="18"/>
        <item x="12"/>
        <item x="3"/>
        <item m="1" x="22"/>
        <item x="11"/>
        <item x="17"/>
        <item x="16"/>
        <item x="1"/>
        <item x="20"/>
        <item x="6"/>
        <item x="9"/>
        <item x="5"/>
        <item x="14"/>
        <item x="15"/>
        <item x="2"/>
        <item x="8"/>
        <item x="7"/>
        <item x="0"/>
        <item x="4"/>
        <item x="21"/>
        <item x="13"/>
        <item x="10"/>
      </items>
    </pivotField>
    <pivotField compact="0" outline="0" subtotalTop="0" showAll="0" defaultSubtotal="0"/>
    <pivotField compact="0" outline="0" subtotalTop="0" showAll="0" defaultSubtotal="0"/>
    <pivotField compact="0" outline="0" showAll="0" defaultSubtotal="0"/>
    <pivotField compact="0" outline="0" showAll="0" defaultSubtotal="0"/>
    <pivotField compact="0" outline="0" subtotalTop="0" showAll="0" defaultSubtotal="0"/>
    <pivotField compact="0" outline="0" subtotalTop="0" showAll="0" defaultSubtotal="0"/>
    <pivotField compact="0" outline="0" subtotalTop="0" showAll="0" defaultSubtotal="0"/>
  </pivotFields>
  <rowFields count="5">
    <field x="0"/>
    <field x="1"/>
    <field x="3"/>
    <field x="4"/>
    <field x="6"/>
  </rowFields>
  <rowItems count="53">
    <i>
      <x/>
      <x v="4"/>
      <x v="13"/>
      <x v="105"/>
      <x v="2"/>
    </i>
    <i r="4">
      <x v="4"/>
    </i>
    <i r="2">
      <x v="14"/>
      <x v="86"/>
      <x v="14"/>
    </i>
    <i r="3">
      <x v="106"/>
      <x v="27"/>
    </i>
    <i r="3">
      <x v="107"/>
      <x v="27"/>
    </i>
    <i r="2">
      <x v="16"/>
      <x v="11"/>
      <x v="34"/>
    </i>
    <i r="3">
      <x v="36"/>
      <x v="13"/>
    </i>
    <i r="4">
      <x v="27"/>
    </i>
    <i>
      <x v="1"/>
      <x v="5"/>
      <x v="1"/>
      <x v="67"/>
      <x v="35"/>
    </i>
    <i r="4">
      <x v="36"/>
    </i>
    <i r="3">
      <x v="96"/>
      <x v="31"/>
    </i>
    <i r="2">
      <x v="6"/>
      <x v="27"/>
      <x v="37"/>
    </i>
    <i r="2">
      <x v="9"/>
      <x v="80"/>
      <x v="20"/>
    </i>
    <i r="3">
      <x v="98"/>
      <x v="41"/>
    </i>
    <i r="3">
      <x v="99"/>
      <x v="49"/>
    </i>
    <i r="3">
      <x v="100"/>
      <x v="33"/>
    </i>
    <i r="3">
      <x v="101"/>
      <x v="50"/>
    </i>
    <i r="3">
      <x v="102"/>
      <x v="30"/>
    </i>
    <i r="3">
      <x v="132"/>
      <x v="17"/>
    </i>
    <i r="2">
      <x v="11"/>
      <x v="33"/>
      <x v="29"/>
    </i>
    <i r="3">
      <x v="103"/>
      <x v="28"/>
    </i>
    <i r="3">
      <x v="130"/>
      <x v="29"/>
    </i>
    <i r="2">
      <x v="18"/>
      <x v="104"/>
      <x v="10"/>
    </i>
    <i r="4">
      <x v="18"/>
    </i>
    <i r="4">
      <x v="19"/>
    </i>
    <i>
      <x v="2"/>
      <x v="3"/>
      <x v="4"/>
      <x v="108"/>
      <x v="47"/>
    </i>
    <i r="2">
      <x v="5"/>
      <x v="133"/>
      <x v="23"/>
    </i>
    <i r="2">
      <x v="8"/>
      <x v="91"/>
      <x v="45"/>
    </i>
    <i r="3">
      <x v="111"/>
      <x v="46"/>
    </i>
    <i r="2">
      <x v="15"/>
      <x v="112"/>
      <x v="9"/>
    </i>
    <i r="2">
      <x v="21"/>
      <x v="113"/>
      <x v="7"/>
    </i>
    <i>
      <x v="3"/>
      <x v="2"/>
      <x v="7"/>
      <x v="115"/>
      <x v="8"/>
    </i>
    <i r="2">
      <x v="17"/>
      <x v="116"/>
      <x v="22"/>
    </i>
    <i r="2">
      <x v="19"/>
      <x v="118"/>
      <x v="22"/>
    </i>
    <i r="3">
      <x v="134"/>
      <x v="40"/>
    </i>
    <i r="2">
      <x v="29"/>
      <x v="114"/>
      <x v="40"/>
    </i>
    <i>
      <x v="4"/>
      <x v="1"/>
      <x v="3"/>
      <x v="110"/>
      <x v="26"/>
    </i>
    <i r="3">
      <x v="119"/>
      <x v="25"/>
    </i>
    <i r="2">
      <x v="10"/>
      <x v="135"/>
    </i>
    <i r="2">
      <x v="24"/>
      <x v="121"/>
      <x v="38"/>
    </i>
    <i r="3">
      <x v="122"/>
      <x v="38"/>
    </i>
    <i r="2">
      <x v="25"/>
      <x v="120"/>
      <x v="11"/>
    </i>
    <i r="3">
      <x v="123"/>
      <x v="11"/>
    </i>
    <i>
      <x v="5"/>
      <x/>
      <x/>
      <x v="124"/>
      <x v="44"/>
    </i>
    <i r="3">
      <x v="125"/>
      <x/>
    </i>
    <i r="4">
      <x v="43"/>
    </i>
    <i r="2">
      <x v="12"/>
      <x v="54"/>
      <x v="16"/>
    </i>
    <i r="2">
      <x v="20"/>
      <x v="72"/>
      <x v="3"/>
    </i>
    <i r="2">
      <x v="22"/>
      <x v="126"/>
      <x v="39"/>
    </i>
    <i r="3">
      <x v="127"/>
      <x v="1"/>
    </i>
    <i r="4">
      <x v="3"/>
    </i>
    <i r="2">
      <x v="23"/>
      <x v="128"/>
      <x v="48"/>
    </i>
    <i r="3">
      <x v="129"/>
      <x/>
    </i>
  </rowItems>
  <colItems count="1">
    <i/>
  </colItems>
  <formats count="499">
    <format dxfId="567">
      <pivotArea type="all" dataOnly="0" outline="0" fieldPosition="0"/>
    </format>
    <format dxfId="566">
      <pivotArea field="1" type="button" dataOnly="0" labelOnly="1" outline="0" axis="axisRow" fieldPosition="1"/>
    </format>
    <format dxfId="565">
      <pivotArea field="3" type="button" dataOnly="0" labelOnly="1" outline="0" axis="axisRow" fieldPosition="2"/>
    </format>
    <format dxfId="564">
      <pivotArea field="4" type="button" dataOnly="0" labelOnly="1" outline="0" axis="axisRow" fieldPosition="3"/>
    </format>
    <format dxfId="563">
      <pivotArea dataOnly="0" labelOnly="1" outline="0" fieldPosition="0">
        <references count="1">
          <reference field="1" count="5">
            <x v="1"/>
            <x v="2"/>
            <x v="3"/>
            <x v="4"/>
            <x v="5"/>
          </reference>
        </references>
      </pivotArea>
    </format>
    <format dxfId="562">
      <pivotArea dataOnly="0" labelOnly="1" outline="0" fieldPosition="0">
        <references count="2">
          <reference field="1" count="1" selected="0">
            <x v="1"/>
          </reference>
          <reference field="3" count="1">
            <x v="3"/>
          </reference>
        </references>
      </pivotArea>
    </format>
    <format dxfId="561">
      <pivotArea dataOnly="0" labelOnly="1" outline="0" fieldPosition="0">
        <references count="2">
          <reference field="1" count="1" selected="0">
            <x v="2"/>
          </reference>
          <reference field="3" count="1">
            <x v="17"/>
          </reference>
        </references>
      </pivotArea>
    </format>
    <format dxfId="560">
      <pivotArea dataOnly="0" labelOnly="1" outline="0" fieldPosition="0">
        <references count="2">
          <reference field="1" count="1" selected="0">
            <x v="3"/>
          </reference>
          <reference field="3" count="1">
            <x v="4"/>
          </reference>
        </references>
      </pivotArea>
    </format>
    <format dxfId="559">
      <pivotArea dataOnly="0" labelOnly="1" outline="0" fieldPosition="0">
        <references count="2">
          <reference field="1" count="1" selected="0">
            <x v="4"/>
          </reference>
          <reference field="3" count="1">
            <x v="14"/>
          </reference>
        </references>
      </pivotArea>
    </format>
    <format dxfId="558">
      <pivotArea dataOnly="0" labelOnly="1" outline="0" fieldPosition="0">
        <references count="2">
          <reference field="1" count="1" selected="0">
            <x v="5"/>
          </reference>
          <reference field="3" count="4">
            <x v="1"/>
            <x v="9"/>
            <x v="11"/>
            <x v="18"/>
          </reference>
        </references>
      </pivotArea>
    </format>
    <format dxfId="557">
      <pivotArea dataOnly="0" labelOnly="1" outline="0" fieldPosition="0">
        <references count="3">
          <reference field="1" count="1" selected="0">
            <x v="1"/>
          </reference>
          <reference field="3" count="1" selected="0">
            <x v="3"/>
          </reference>
          <reference field="4" count="2">
            <x v="9"/>
            <x v="11"/>
          </reference>
        </references>
      </pivotArea>
    </format>
    <format dxfId="556">
      <pivotArea dataOnly="0" labelOnly="1" outline="0" fieldPosition="0">
        <references count="3">
          <reference field="1" count="1" selected="0">
            <x v="2"/>
          </reference>
          <reference field="3" count="1" selected="0">
            <x v="17"/>
          </reference>
          <reference field="4" count="1">
            <x v="8"/>
          </reference>
        </references>
      </pivotArea>
    </format>
    <format dxfId="555">
      <pivotArea dataOnly="0" labelOnly="1" outline="0" fieldPosition="0">
        <references count="3">
          <reference field="1" count="1" selected="0">
            <x v="3"/>
          </reference>
          <reference field="3" count="1" selected="0">
            <x v="4"/>
          </reference>
          <reference field="4" count="1">
            <x v="6"/>
          </reference>
        </references>
      </pivotArea>
    </format>
    <format dxfId="554">
      <pivotArea dataOnly="0" labelOnly="1" outline="0" fieldPosition="0">
        <references count="3">
          <reference field="1" count="1" selected="0">
            <x v="4"/>
          </reference>
          <reference field="3" count="1" selected="0">
            <x v="14"/>
          </reference>
          <reference field="4" count="1">
            <x v="10"/>
          </reference>
        </references>
      </pivotArea>
    </format>
    <format dxfId="553">
      <pivotArea dataOnly="0" labelOnly="1" outline="0" fieldPosition="0">
        <references count="3">
          <reference field="1" count="1" selected="0">
            <x v="5"/>
          </reference>
          <reference field="3" count="1" selected="0">
            <x v="1"/>
          </reference>
          <reference field="4" count="1">
            <x v="6"/>
          </reference>
        </references>
      </pivotArea>
    </format>
    <format dxfId="552">
      <pivotArea dataOnly="0" labelOnly="1" outline="0" fieldPosition="0">
        <references count="3">
          <reference field="1" count="1" selected="0">
            <x v="5"/>
          </reference>
          <reference field="3" count="1" selected="0">
            <x v="9"/>
          </reference>
          <reference field="4" count="3">
            <x v="0"/>
            <x v="2"/>
            <x v="4"/>
          </reference>
        </references>
      </pivotArea>
    </format>
    <format dxfId="551">
      <pivotArea dataOnly="0" labelOnly="1" outline="0" fieldPosition="0">
        <references count="3">
          <reference field="1" count="1" selected="0">
            <x v="5"/>
          </reference>
          <reference field="3" count="1" selected="0">
            <x v="11"/>
          </reference>
          <reference field="4" count="1">
            <x v="3"/>
          </reference>
        </references>
      </pivotArea>
    </format>
    <format dxfId="550">
      <pivotArea dataOnly="0" labelOnly="1" outline="0" fieldPosition="0">
        <references count="3">
          <reference field="1" count="1" selected="0">
            <x v="5"/>
          </reference>
          <reference field="3" count="1" selected="0">
            <x v="18"/>
          </reference>
          <reference field="4" count="1">
            <x v="4"/>
          </reference>
        </references>
      </pivotArea>
    </format>
    <format dxfId="549">
      <pivotArea type="all" dataOnly="0" outline="0" fieldPosition="0"/>
    </format>
    <format dxfId="548">
      <pivotArea field="1" type="button" dataOnly="0" labelOnly="1" outline="0" axis="axisRow" fieldPosition="1"/>
    </format>
    <format dxfId="547">
      <pivotArea field="3" type="button" dataOnly="0" labelOnly="1" outline="0" axis="axisRow" fieldPosition="2"/>
    </format>
    <format dxfId="546">
      <pivotArea field="4" type="button" dataOnly="0" labelOnly="1" outline="0" axis="axisRow" fieldPosition="3"/>
    </format>
    <format dxfId="545">
      <pivotArea dataOnly="0" labelOnly="1" outline="0" fieldPosition="0">
        <references count="1">
          <reference field="1" count="5">
            <x v="1"/>
            <x v="2"/>
            <x v="3"/>
            <x v="4"/>
            <x v="5"/>
          </reference>
        </references>
      </pivotArea>
    </format>
    <format dxfId="544">
      <pivotArea dataOnly="0" labelOnly="1" outline="0" fieldPosition="0">
        <references count="2">
          <reference field="1" count="1" selected="0">
            <x v="1"/>
          </reference>
          <reference field="3" count="1">
            <x v="3"/>
          </reference>
        </references>
      </pivotArea>
    </format>
    <format dxfId="543">
      <pivotArea dataOnly="0" labelOnly="1" outline="0" fieldPosition="0">
        <references count="2">
          <reference field="1" count="1" selected="0">
            <x v="2"/>
          </reference>
          <reference field="3" count="1">
            <x v="17"/>
          </reference>
        </references>
      </pivotArea>
    </format>
    <format dxfId="542">
      <pivotArea dataOnly="0" labelOnly="1" outline="0" fieldPosition="0">
        <references count="2">
          <reference field="1" count="1" selected="0">
            <x v="3"/>
          </reference>
          <reference field="3" count="1">
            <x v="4"/>
          </reference>
        </references>
      </pivotArea>
    </format>
    <format dxfId="541">
      <pivotArea dataOnly="0" labelOnly="1" outline="0" fieldPosition="0">
        <references count="2">
          <reference field="1" count="1" selected="0">
            <x v="4"/>
          </reference>
          <reference field="3" count="1">
            <x v="14"/>
          </reference>
        </references>
      </pivotArea>
    </format>
    <format dxfId="540">
      <pivotArea dataOnly="0" labelOnly="1" outline="0" fieldPosition="0">
        <references count="2">
          <reference field="1" count="1" selected="0">
            <x v="5"/>
          </reference>
          <reference field="3" count="4">
            <x v="1"/>
            <x v="9"/>
            <x v="11"/>
            <x v="18"/>
          </reference>
        </references>
      </pivotArea>
    </format>
    <format dxfId="539">
      <pivotArea dataOnly="0" labelOnly="1" outline="0" fieldPosition="0">
        <references count="3">
          <reference field="1" count="1" selected="0">
            <x v="1"/>
          </reference>
          <reference field="3" count="1" selected="0">
            <x v="3"/>
          </reference>
          <reference field="4" count="2">
            <x v="9"/>
            <x v="11"/>
          </reference>
        </references>
      </pivotArea>
    </format>
    <format dxfId="538">
      <pivotArea dataOnly="0" labelOnly="1" outline="0" fieldPosition="0">
        <references count="3">
          <reference field="1" count="1" selected="0">
            <x v="2"/>
          </reference>
          <reference field="3" count="1" selected="0">
            <x v="17"/>
          </reference>
          <reference field="4" count="1">
            <x v="8"/>
          </reference>
        </references>
      </pivotArea>
    </format>
    <format dxfId="537">
      <pivotArea dataOnly="0" labelOnly="1" outline="0" fieldPosition="0">
        <references count="3">
          <reference field="1" count="1" selected="0">
            <x v="3"/>
          </reference>
          <reference field="3" count="1" selected="0">
            <x v="4"/>
          </reference>
          <reference field="4" count="1">
            <x v="6"/>
          </reference>
        </references>
      </pivotArea>
    </format>
    <format dxfId="536">
      <pivotArea dataOnly="0" labelOnly="1" outline="0" fieldPosition="0">
        <references count="3">
          <reference field="1" count="1" selected="0">
            <x v="4"/>
          </reference>
          <reference field="3" count="1" selected="0">
            <x v="14"/>
          </reference>
          <reference field="4" count="1">
            <x v="10"/>
          </reference>
        </references>
      </pivotArea>
    </format>
    <format dxfId="535">
      <pivotArea dataOnly="0" labelOnly="1" outline="0" fieldPosition="0">
        <references count="3">
          <reference field="1" count="1" selected="0">
            <x v="5"/>
          </reference>
          <reference field="3" count="1" selected="0">
            <x v="1"/>
          </reference>
          <reference field="4" count="1">
            <x v="6"/>
          </reference>
        </references>
      </pivotArea>
    </format>
    <format dxfId="534">
      <pivotArea dataOnly="0" labelOnly="1" outline="0" fieldPosition="0">
        <references count="3">
          <reference field="1" count="1" selected="0">
            <x v="5"/>
          </reference>
          <reference field="3" count="1" selected="0">
            <x v="9"/>
          </reference>
          <reference field="4" count="3">
            <x v="0"/>
            <x v="2"/>
            <x v="4"/>
          </reference>
        </references>
      </pivotArea>
    </format>
    <format dxfId="533">
      <pivotArea dataOnly="0" labelOnly="1" outline="0" fieldPosition="0">
        <references count="3">
          <reference field="1" count="1" selected="0">
            <x v="5"/>
          </reference>
          <reference field="3" count="1" selected="0">
            <x v="11"/>
          </reference>
          <reference field="4" count="1">
            <x v="3"/>
          </reference>
        </references>
      </pivotArea>
    </format>
    <format dxfId="532">
      <pivotArea dataOnly="0" labelOnly="1" outline="0" fieldPosition="0">
        <references count="3">
          <reference field="1" count="1" selected="0">
            <x v="5"/>
          </reference>
          <reference field="3" count="1" selected="0">
            <x v="18"/>
          </reference>
          <reference field="4" count="1">
            <x v="4"/>
          </reference>
        </references>
      </pivotArea>
    </format>
    <format dxfId="531">
      <pivotArea dataOnly="0" labelOnly="1" outline="0" fieldPosition="0">
        <references count="1">
          <reference field="1" count="5">
            <x v="1"/>
            <x v="2"/>
            <x v="3"/>
            <x v="4"/>
            <x v="5"/>
          </reference>
        </references>
      </pivotArea>
    </format>
    <format dxfId="530">
      <pivotArea dataOnly="0" labelOnly="1" outline="0" fieldPosition="0">
        <references count="2">
          <reference field="1" count="1" selected="0">
            <x v="1"/>
          </reference>
          <reference field="3" count="1">
            <x v="3"/>
          </reference>
        </references>
      </pivotArea>
    </format>
    <format dxfId="529">
      <pivotArea dataOnly="0" labelOnly="1" outline="0" fieldPosition="0">
        <references count="2">
          <reference field="1" count="1" selected="0">
            <x v="2"/>
          </reference>
          <reference field="3" count="1">
            <x v="17"/>
          </reference>
        </references>
      </pivotArea>
    </format>
    <format dxfId="528">
      <pivotArea dataOnly="0" labelOnly="1" outline="0" fieldPosition="0">
        <references count="2">
          <reference field="1" count="1" selected="0">
            <x v="3"/>
          </reference>
          <reference field="3" count="1">
            <x v="4"/>
          </reference>
        </references>
      </pivotArea>
    </format>
    <format dxfId="527">
      <pivotArea dataOnly="0" labelOnly="1" outline="0" fieldPosition="0">
        <references count="2">
          <reference field="1" count="1" selected="0">
            <x v="4"/>
          </reference>
          <reference field="3" count="1">
            <x v="14"/>
          </reference>
        </references>
      </pivotArea>
    </format>
    <format dxfId="526">
      <pivotArea dataOnly="0" labelOnly="1" outline="0" fieldPosition="0">
        <references count="2">
          <reference field="1" count="1" selected="0">
            <x v="5"/>
          </reference>
          <reference field="3" count="4">
            <x v="1"/>
            <x v="9"/>
            <x v="11"/>
            <x v="18"/>
          </reference>
        </references>
      </pivotArea>
    </format>
    <format dxfId="525">
      <pivotArea dataOnly="0" labelOnly="1" outline="0" fieldPosition="0">
        <references count="3">
          <reference field="1" count="1" selected="0">
            <x v="1"/>
          </reference>
          <reference field="3" count="1" selected="0">
            <x v="3"/>
          </reference>
          <reference field="4" count="2">
            <x v="9"/>
            <x v="11"/>
          </reference>
        </references>
      </pivotArea>
    </format>
    <format dxfId="524">
      <pivotArea dataOnly="0" labelOnly="1" outline="0" fieldPosition="0">
        <references count="3">
          <reference field="1" count="1" selected="0">
            <x v="2"/>
          </reference>
          <reference field="3" count="1" selected="0">
            <x v="17"/>
          </reference>
          <reference field="4" count="1">
            <x v="8"/>
          </reference>
        </references>
      </pivotArea>
    </format>
    <format dxfId="523">
      <pivotArea dataOnly="0" labelOnly="1" outline="0" fieldPosition="0">
        <references count="3">
          <reference field="1" count="1" selected="0">
            <x v="3"/>
          </reference>
          <reference field="3" count="1" selected="0">
            <x v="4"/>
          </reference>
          <reference field="4" count="1">
            <x v="6"/>
          </reference>
        </references>
      </pivotArea>
    </format>
    <format dxfId="522">
      <pivotArea dataOnly="0" labelOnly="1" outline="0" fieldPosition="0">
        <references count="3">
          <reference field="1" count="1" selected="0">
            <x v="4"/>
          </reference>
          <reference field="3" count="1" selected="0">
            <x v="14"/>
          </reference>
          <reference field="4" count="1">
            <x v="10"/>
          </reference>
        </references>
      </pivotArea>
    </format>
    <format dxfId="521">
      <pivotArea dataOnly="0" labelOnly="1" outline="0" fieldPosition="0">
        <references count="3">
          <reference field="1" count="1" selected="0">
            <x v="5"/>
          </reference>
          <reference field="3" count="1" selected="0">
            <x v="1"/>
          </reference>
          <reference field="4" count="1">
            <x v="6"/>
          </reference>
        </references>
      </pivotArea>
    </format>
    <format dxfId="520">
      <pivotArea dataOnly="0" labelOnly="1" outline="0" fieldPosition="0">
        <references count="3">
          <reference field="1" count="1" selected="0">
            <x v="5"/>
          </reference>
          <reference field="3" count="1" selected="0">
            <x v="9"/>
          </reference>
          <reference field="4" count="3">
            <x v="0"/>
            <x v="2"/>
            <x v="4"/>
          </reference>
        </references>
      </pivotArea>
    </format>
    <format dxfId="519">
      <pivotArea dataOnly="0" labelOnly="1" outline="0" fieldPosition="0">
        <references count="3">
          <reference field="1" count="1" selected="0">
            <x v="5"/>
          </reference>
          <reference field="3" count="1" selected="0">
            <x v="11"/>
          </reference>
          <reference field="4" count="1">
            <x v="3"/>
          </reference>
        </references>
      </pivotArea>
    </format>
    <format dxfId="518">
      <pivotArea dataOnly="0" labelOnly="1" outline="0" fieldPosition="0">
        <references count="3">
          <reference field="1" count="1" selected="0">
            <x v="5"/>
          </reference>
          <reference field="3" count="1" selected="0">
            <x v="18"/>
          </reference>
          <reference field="4" count="1">
            <x v="4"/>
          </reference>
        </references>
      </pivotArea>
    </format>
    <format dxfId="517">
      <pivotArea dataOnly="0" labelOnly="1" outline="0" fieldPosition="0">
        <references count="2">
          <reference field="1" count="1" selected="0">
            <x v="3"/>
          </reference>
          <reference field="3" count="1">
            <x v="4"/>
          </reference>
        </references>
      </pivotArea>
    </format>
    <format dxfId="516">
      <pivotArea dataOnly="0" labelOnly="1" outline="0" fieldPosition="0">
        <references count="3">
          <reference field="1" count="1" selected="0">
            <x v="1"/>
          </reference>
          <reference field="3" count="1" selected="0">
            <x v="3"/>
          </reference>
          <reference field="4" count="2">
            <x v="9"/>
            <x v="11"/>
          </reference>
        </references>
      </pivotArea>
    </format>
    <format dxfId="515">
      <pivotArea dataOnly="0" labelOnly="1" outline="0" fieldPosition="0">
        <references count="3">
          <reference field="1" count="1" selected="0">
            <x v="3"/>
          </reference>
          <reference field="3" count="1" selected="0">
            <x v="4"/>
          </reference>
          <reference field="4" count="1">
            <x v="6"/>
          </reference>
        </references>
      </pivotArea>
    </format>
    <format dxfId="514">
      <pivotArea dataOnly="0" labelOnly="1" outline="0" fieldPosition="0">
        <references count="3">
          <reference field="1" count="1" selected="0">
            <x v="5"/>
          </reference>
          <reference field="3" count="1" selected="0">
            <x v="1"/>
          </reference>
          <reference field="4" count="1">
            <x v="6"/>
          </reference>
        </references>
      </pivotArea>
    </format>
    <format dxfId="513">
      <pivotArea dataOnly="0" labelOnly="1" outline="0" fieldPosition="0">
        <references count="3">
          <reference field="1" count="1" selected="0">
            <x v="5"/>
          </reference>
          <reference field="3" count="1" selected="0">
            <x v="9"/>
          </reference>
          <reference field="4" count="3">
            <x v="0"/>
            <x v="2"/>
            <x v="4"/>
          </reference>
        </references>
      </pivotArea>
    </format>
    <format dxfId="512">
      <pivotArea dataOnly="0" labelOnly="1" outline="0" fieldPosition="0">
        <references count="1">
          <reference field="1" count="6">
            <x v="0"/>
            <x v="1"/>
            <x v="2"/>
            <x v="3"/>
            <x v="4"/>
            <x v="5"/>
          </reference>
        </references>
      </pivotArea>
    </format>
    <format dxfId="511">
      <pivotArea dataOnly="0" labelOnly="1" outline="0" fieldPosition="0">
        <references count="2">
          <reference field="1" count="1" selected="0">
            <x v="0"/>
          </reference>
          <reference field="3" count="1">
            <x v="23"/>
          </reference>
        </references>
      </pivotArea>
    </format>
    <format dxfId="510">
      <pivotArea dataOnly="0" labelOnly="1" outline="0" fieldPosition="0">
        <references count="2">
          <reference field="1" count="1" selected="0">
            <x v="1"/>
          </reference>
          <reference field="3" count="3">
            <x v="3"/>
            <x v="25"/>
            <x v="30"/>
          </reference>
        </references>
      </pivotArea>
    </format>
    <format dxfId="509">
      <pivotArea dataOnly="0" labelOnly="1" outline="0" fieldPosition="0">
        <references count="2">
          <reference field="1" count="1" selected="0">
            <x v="2"/>
          </reference>
          <reference field="3" count="3">
            <x v="17"/>
            <x v="28"/>
            <x v="29"/>
          </reference>
        </references>
      </pivotArea>
    </format>
    <format dxfId="508">
      <pivotArea dataOnly="0" labelOnly="1" outline="0" fieldPosition="0">
        <references count="2">
          <reference field="1" count="1" selected="0">
            <x v="3"/>
          </reference>
          <reference field="3" count="1">
            <x v="8"/>
          </reference>
        </references>
      </pivotArea>
    </format>
    <format dxfId="507">
      <pivotArea dataOnly="0" labelOnly="1" outline="0" fieldPosition="0">
        <references count="2">
          <reference field="1" count="1" selected="0">
            <x v="4"/>
          </reference>
          <reference field="3" count="2">
            <x v="14"/>
            <x v="16"/>
          </reference>
        </references>
      </pivotArea>
    </format>
    <format dxfId="506">
      <pivotArea dataOnly="0" labelOnly="1" outline="0" fieldPosition="0">
        <references count="2">
          <reference field="1" count="1" selected="0">
            <x v="5"/>
          </reference>
          <reference field="3" count="5">
            <x v="1"/>
            <x v="6"/>
            <x v="9"/>
            <x v="11"/>
            <x v="18"/>
          </reference>
        </references>
      </pivotArea>
    </format>
    <format dxfId="505">
      <pivotArea dataOnly="0" labelOnly="1" outline="0" fieldPosition="0">
        <references count="3">
          <reference field="1" count="1" selected="0">
            <x v="0"/>
          </reference>
          <reference field="3" count="1" selected="0">
            <x v="23"/>
          </reference>
          <reference field="4" count="1">
            <x v="25"/>
          </reference>
        </references>
      </pivotArea>
    </format>
    <format dxfId="504">
      <pivotArea dataOnly="0" labelOnly="1" outline="0" fieldPosition="0">
        <references count="3">
          <reference field="1" count="1" selected="0">
            <x v="1"/>
          </reference>
          <reference field="3" count="1" selected="0">
            <x v="3"/>
          </reference>
          <reference field="4" count="1">
            <x v="9"/>
          </reference>
        </references>
      </pivotArea>
    </format>
    <format dxfId="503">
      <pivotArea dataOnly="0" labelOnly="1" outline="0" fieldPosition="0">
        <references count="3">
          <reference field="1" count="1" selected="0">
            <x v="1"/>
          </reference>
          <reference field="3" count="1" selected="0">
            <x v="25"/>
          </reference>
          <reference field="4" count="2">
            <x v="15"/>
            <x v="24"/>
          </reference>
        </references>
      </pivotArea>
    </format>
    <format dxfId="502">
      <pivotArea dataOnly="0" labelOnly="1" outline="0" fieldPosition="0">
        <references count="3">
          <reference field="1" count="1" selected="0">
            <x v="2"/>
          </reference>
          <reference field="3" count="1" selected="0">
            <x v="17"/>
          </reference>
          <reference field="4" count="1">
            <x v="8"/>
          </reference>
        </references>
      </pivotArea>
    </format>
    <format dxfId="501">
      <pivotArea dataOnly="0" labelOnly="1" outline="0" fieldPosition="0">
        <references count="3">
          <reference field="1" count="1" selected="0">
            <x v="2"/>
          </reference>
          <reference field="3" count="1" selected="0">
            <x v="29"/>
          </reference>
          <reference field="4" count="1">
            <x v="21"/>
          </reference>
        </references>
      </pivotArea>
    </format>
    <format dxfId="500">
      <pivotArea dataOnly="0" labelOnly="1" outline="0" fieldPosition="0">
        <references count="3">
          <reference field="1" count="1" selected="0">
            <x v="3"/>
          </reference>
          <reference field="3" count="1" selected="0">
            <x v="8"/>
          </reference>
          <reference field="4" count="2">
            <x v="12"/>
            <x v="13"/>
          </reference>
        </references>
      </pivotArea>
    </format>
    <format dxfId="499">
      <pivotArea dataOnly="0" labelOnly="1" outline="0" fieldPosition="0">
        <references count="3">
          <reference field="1" count="1" selected="0">
            <x v="4"/>
          </reference>
          <reference field="3" count="1" selected="0">
            <x v="14"/>
          </reference>
          <reference field="4" count="3">
            <x v="10"/>
            <x v="23"/>
            <x v="30"/>
          </reference>
        </references>
      </pivotArea>
    </format>
    <format dxfId="498">
      <pivotArea dataOnly="0" labelOnly="1" outline="0" fieldPosition="0">
        <references count="3">
          <reference field="1" count="1" selected="0">
            <x v="4"/>
          </reference>
          <reference field="3" count="1" selected="0">
            <x v="16"/>
          </reference>
          <reference field="4" count="1">
            <x v="11"/>
          </reference>
        </references>
      </pivotArea>
    </format>
    <format dxfId="497">
      <pivotArea dataOnly="0" labelOnly="1" outline="0" fieldPosition="0">
        <references count="3">
          <reference field="1" count="1" selected="0">
            <x v="5"/>
          </reference>
          <reference field="3" count="1" selected="0">
            <x v="1"/>
          </reference>
          <reference field="4" count="1">
            <x v="26"/>
          </reference>
        </references>
      </pivotArea>
    </format>
    <format dxfId="496">
      <pivotArea dataOnly="0" labelOnly="1" outline="0" fieldPosition="0">
        <references count="3">
          <reference field="1" count="1" selected="0">
            <x v="5"/>
          </reference>
          <reference field="3" count="1" selected="0">
            <x v="6"/>
          </reference>
          <reference field="4" count="1">
            <x v="27"/>
          </reference>
        </references>
      </pivotArea>
    </format>
    <format dxfId="495">
      <pivotArea dataOnly="0" labelOnly="1" outline="0" fieldPosition="0">
        <references count="3">
          <reference field="1" count="1" selected="0">
            <x v="5"/>
          </reference>
          <reference field="3" count="1" selected="0">
            <x v="9"/>
          </reference>
          <reference field="4" count="9">
            <x v="0"/>
            <x v="14"/>
            <x v="16"/>
            <x v="17"/>
            <x v="18"/>
            <x v="20"/>
            <x v="26"/>
            <x v="28"/>
            <x v="29"/>
          </reference>
        </references>
      </pivotArea>
    </format>
    <format dxfId="494">
      <pivotArea dataOnly="0" labelOnly="1" outline="0" fieldPosition="0">
        <references count="3">
          <reference field="1" count="1" selected="0">
            <x v="5"/>
          </reference>
          <reference field="3" count="1" selected="0">
            <x v="11"/>
          </reference>
          <reference field="4" count="4">
            <x v="3"/>
            <x v="30"/>
            <x v="31"/>
            <x v="33"/>
          </reference>
        </references>
      </pivotArea>
    </format>
    <format dxfId="493">
      <pivotArea dataOnly="0" labelOnly="1" outline="0" fieldPosition="0">
        <references count="3">
          <reference field="1" count="1" selected="0">
            <x v="5"/>
          </reference>
          <reference field="3" count="1" selected="0">
            <x v="18"/>
          </reference>
          <reference field="4" count="1">
            <x v="4"/>
          </reference>
        </references>
      </pivotArea>
    </format>
    <format dxfId="492">
      <pivotArea dataOnly="0" labelOnly="1" outline="0" fieldPosition="0">
        <references count="3">
          <reference field="1" count="1" selected="0">
            <x v="1"/>
          </reference>
          <reference field="3" count="1" selected="0">
            <x v="30"/>
          </reference>
          <reference field="4" count="1">
            <x v="24"/>
          </reference>
        </references>
      </pivotArea>
    </format>
    <format dxfId="491">
      <pivotArea dataOnly="0" labelOnly="1" outline="0" fieldPosition="0">
        <references count="1">
          <reference field="1" count="0"/>
        </references>
      </pivotArea>
    </format>
    <format dxfId="490">
      <pivotArea dataOnly="0" labelOnly="1" outline="0" fieldPosition="0">
        <references count="4">
          <reference field="0" count="1" selected="0">
            <x v="0"/>
          </reference>
          <reference field="1" count="1" selected="0">
            <x v="4"/>
          </reference>
          <reference field="3" count="1" selected="0">
            <x v="14"/>
          </reference>
          <reference field="4" count="3">
            <x v="23"/>
            <x v="30"/>
            <x v="37"/>
          </reference>
        </references>
      </pivotArea>
    </format>
    <format dxfId="489">
      <pivotArea dataOnly="0" labelOnly="1" outline="0" fieldPosition="0">
        <references count="4">
          <reference field="0" count="1" selected="0">
            <x v="1"/>
          </reference>
          <reference field="1" count="1" selected="0">
            <x v="5"/>
          </reference>
          <reference field="3" count="1" selected="0">
            <x v="9"/>
          </reference>
          <reference field="4" count="9">
            <x v="0"/>
            <x v="14"/>
            <x v="16"/>
            <x v="17"/>
            <x v="18"/>
            <x v="20"/>
            <x v="27"/>
            <x v="28"/>
            <x v="29"/>
          </reference>
        </references>
      </pivotArea>
    </format>
    <format dxfId="488">
      <pivotArea dataOnly="0" labelOnly="1" outline="0" fieldPosition="0">
        <references count="4">
          <reference field="0" count="1" selected="0">
            <x v="1"/>
          </reference>
          <reference field="1" count="1" selected="0">
            <x v="5"/>
          </reference>
          <reference field="3" count="1" selected="0">
            <x v="11"/>
          </reference>
          <reference field="4" count="3">
            <x v="31"/>
            <x v="33"/>
            <x v="34"/>
          </reference>
        </references>
      </pivotArea>
    </format>
    <format dxfId="487">
      <pivotArea dataOnly="0" labelOnly="1" outline="0" fieldPosition="0">
        <references count="4">
          <reference field="0" count="1" selected="0">
            <x v="1"/>
          </reference>
          <reference field="1" count="1" selected="0">
            <x v="5"/>
          </reference>
          <reference field="3" count="1" selected="0">
            <x v="18"/>
          </reference>
          <reference field="4" count="1">
            <x v="4"/>
          </reference>
        </references>
      </pivotArea>
    </format>
    <format dxfId="486">
      <pivotArea dataOnly="0" labelOnly="1" outline="0" fieldPosition="0">
        <references count="4">
          <reference field="0" count="1" selected="0">
            <x v="2"/>
          </reference>
          <reference field="1" count="1" selected="0">
            <x v="3"/>
          </reference>
          <reference field="3" count="1" selected="0">
            <x v="4"/>
          </reference>
          <reference field="4" count="1">
            <x v="45"/>
          </reference>
        </references>
      </pivotArea>
    </format>
    <format dxfId="485">
      <pivotArea dataOnly="0" labelOnly="1" outline="0" fieldPosition="0">
        <references count="4">
          <reference field="0" count="1" selected="0">
            <x v="2"/>
          </reference>
          <reference field="1" count="1" selected="0">
            <x v="3"/>
          </reference>
          <reference field="3" count="1" selected="0">
            <x v="5"/>
          </reference>
          <reference field="4" count="2">
            <x v="46"/>
            <x v="47"/>
          </reference>
        </references>
      </pivotArea>
    </format>
    <format dxfId="484">
      <pivotArea dataOnly="0" labelOnly="1" outline="0" fieldPosition="0">
        <references count="4">
          <reference field="0" count="1" selected="0">
            <x v="2"/>
          </reference>
          <reference field="1" count="1" selected="0">
            <x v="3"/>
          </reference>
          <reference field="3" count="1" selected="0">
            <x v="8"/>
          </reference>
          <reference field="4" count="3">
            <x v="13"/>
            <x v="45"/>
            <x v="50"/>
          </reference>
        </references>
      </pivotArea>
    </format>
    <format dxfId="483">
      <pivotArea dataOnly="0" labelOnly="1" outline="0" fieldPosition="0">
        <references count="4">
          <reference field="0" count="1" selected="0">
            <x v="2"/>
          </reference>
          <reference field="1" count="1" selected="0">
            <x v="3"/>
          </reference>
          <reference field="3" count="1" selected="0">
            <x v="21"/>
          </reference>
          <reference field="4" count="2">
            <x v="49"/>
            <x v="53"/>
          </reference>
        </references>
      </pivotArea>
    </format>
    <format dxfId="482">
      <pivotArea dataOnly="0" labelOnly="1" outline="0" fieldPosition="0">
        <references count="4">
          <reference field="0" count="1" selected="0">
            <x v="3"/>
          </reference>
          <reference field="1" count="1" selected="0">
            <x v="2"/>
          </reference>
          <reference field="3" count="1" selected="0">
            <x v="7"/>
          </reference>
          <reference field="4" count="1">
            <x v="42"/>
          </reference>
        </references>
      </pivotArea>
    </format>
    <format dxfId="481">
      <pivotArea dataOnly="0" labelOnly="1" outline="0" fieldPosition="0">
        <references count="4">
          <reference field="0" count="1" selected="0">
            <x v="3"/>
          </reference>
          <reference field="1" count="1" selected="0">
            <x v="2"/>
          </reference>
          <reference field="3" count="1" selected="0">
            <x v="17"/>
          </reference>
          <reference field="4" count="1">
            <x v="8"/>
          </reference>
        </references>
      </pivotArea>
    </format>
    <format dxfId="480">
      <pivotArea dataOnly="0" labelOnly="1" outline="0" fieldPosition="0">
        <references count="4">
          <reference field="0" count="1" selected="0">
            <x v="3"/>
          </reference>
          <reference field="1" count="1" selected="0">
            <x v="2"/>
          </reference>
          <reference field="3" count="1" selected="0">
            <x v="19"/>
          </reference>
          <reference field="4" count="2">
            <x v="40"/>
            <x v="41"/>
          </reference>
        </references>
      </pivotArea>
    </format>
    <format dxfId="479">
      <pivotArea dataOnly="0" labelOnly="1" outline="0" fieldPosition="0">
        <references count="4">
          <reference field="0" count="1" selected="0">
            <x v="4"/>
          </reference>
          <reference field="1" count="1" selected="0">
            <x v="1"/>
          </reference>
          <reference field="3" count="1" selected="0">
            <x v="10"/>
          </reference>
          <reference field="4" count="1">
            <x v="60"/>
          </reference>
        </references>
      </pivotArea>
    </format>
    <format dxfId="478">
      <pivotArea dataOnly="0" labelOnly="1" outline="0" fieldPosition="0">
        <references count="4">
          <reference field="0" count="1" selected="0">
            <x v="4"/>
          </reference>
          <reference field="1" count="1" selected="0">
            <x v="1"/>
          </reference>
          <reference field="3" count="1" selected="0">
            <x v="24"/>
          </reference>
          <reference field="4" count="2">
            <x v="62"/>
            <x v="63"/>
          </reference>
        </references>
      </pivotArea>
    </format>
    <format dxfId="477">
      <pivotArea dataOnly="0" labelOnly="1" outline="0" fieldPosition="0">
        <references count="4">
          <reference field="0" count="1" selected="0">
            <x v="4"/>
          </reference>
          <reference field="1" count="1" selected="0">
            <x v="1"/>
          </reference>
          <reference field="3" count="1" selected="0">
            <x v="25"/>
          </reference>
          <reference field="4" count="2">
            <x v="64"/>
            <x v="65"/>
          </reference>
        </references>
      </pivotArea>
    </format>
    <format dxfId="476">
      <pivotArea dataOnly="0" labelOnly="1" outline="0" fieldPosition="0">
        <references count="4">
          <reference field="0" count="1" selected="0">
            <x v="4"/>
          </reference>
          <reference field="1" count="1" selected="0">
            <x v="1"/>
          </reference>
          <reference field="3" count="1" selected="0">
            <x v="30"/>
          </reference>
          <reference field="4" count="1">
            <x v="63"/>
          </reference>
        </references>
      </pivotArea>
    </format>
    <format dxfId="475">
      <pivotArea dataOnly="0" labelOnly="1" outline="0" fieldPosition="0">
        <references count="4">
          <reference field="0" count="1" selected="0">
            <x v="5"/>
          </reference>
          <reference field="1" count="1" selected="0">
            <x v="0"/>
          </reference>
          <reference field="3" count="1" selected="0">
            <x v="20"/>
          </reference>
          <reference field="4" count="1">
            <x v="55"/>
          </reference>
        </references>
      </pivotArea>
    </format>
    <format dxfId="474">
      <pivotArea dataOnly="0" labelOnly="1" outline="0" fieldPosition="0">
        <references count="4">
          <reference field="0" count="1" selected="0">
            <x v="5"/>
          </reference>
          <reference field="1" count="1" selected="0">
            <x v="0"/>
          </reference>
          <reference field="3" count="1" selected="0">
            <x v="22"/>
          </reference>
          <reference field="4" count="2">
            <x v="56"/>
            <x v="57"/>
          </reference>
        </references>
      </pivotArea>
    </format>
    <format dxfId="473">
      <pivotArea dataOnly="0" labelOnly="1" outline="0" fieldPosition="0">
        <references count="4">
          <reference field="0" count="1" selected="0">
            <x v="5"/>
          </reference>
          <reference field="1" count="1" selected="0">
            <x v="0"/>
          </reference>
          <reference field="3" count="1" selected="0">
            <x v="23"/>
          </reference>
          <reference field="4" count="2">
            <x v="25"/>
            <x v="58"/>
          </reference>
        </references>
      </pivotArea>
    </format>
    <format dxfId="472">
      <pivotArea dataOnly="0" labelOnly="1" outline="0" fieldPosition="0">
        <references count="4">
          <reference field="0" count="1" selected="0">
            <x v="0"/>
          </reference>
          <reference field="1" count="1" selected="0">
            <x v="4"/>
          </reference>
          <reference field="3" count="1" selected="0">
            <x v="13"/>
          </reference>
          <reference field="4" count="1">
            <x v="35"/>
          </reference>
        </references>
      </pivotArea>
    </format>
    <format dxfId="471">
      <pivotArea dataOnly="0" labelOnly="1" outline="0" fieldPosition="0">
        <references count="4">
          <reference field="0" count="1" selected="0">
            <x v="0"/>
          </reference>
          <reference field="1" count="1" selected="0">
            <x v="4"/>
          </reference>
          <reference field="3" count="1" selected="0">
            <x v="14"/>
          </reference>
          <reference field="4" count="3">
            <x v="23"/>
            <x v="37"/>
            <x v="86"/>
          </reference>
        </references>
      </pivotArea>
    </format>
    <format dxfId="470">
      <pivotArea dataOnly="0" labelOnly="1" outline="0" fieldPosition="0">
        <references count="4">
          <reference field="0" count="1" selected="0">
            <x v="1"/>
          </reference>
          <reference field="1" count="1" selected="0">
            <x v="5"/>
          </reference>
          <reference field="3" count="1" selected="0">
            <x v="1"/>
          </reference>
          <reference field="4" count="2">
            <x v="67"/>
            <x v="95"/>
          </reference>
        </references>
      </pivotArea>
    </format>
    <format dxfId="469">
      <pivotArea dataOnly="0" labelOnly="1" outline="0" fieldPosition="0">
        <references count="4">
          <reference field="0" count="1" selected="0">
            <x v="1"/>
          </reference>
          <reference field="1" count="1" selected="0">
            <x v="5"/>
          </reference>
          <reference field="3" count="1" selected="0">
            <x v="9"/>
          </reference>
          <reference field="4" count="8">
            <x v="0"/>
            <x v="14"/>
            <x v="16"/>
            <x v="18"/>
            <x v="27"/>
            <x v="80"/>
            <x v="81"/>
            <x v="82"/>
          </reference>
        </references>
      </pivotArea>
    </format>
    <format dxfId="468">
      <pivotArea dataOnly="0" labelOnly="1" outline="0" fieldPosition="0">
        <references count="4">
          <reference field="0" count="1" selected="0">
            <x v="1"/>
          </reference>
          <reference field="1" count="1" selected="0">
            <x v="5"/>
          </reference>
          <reference field="3" count="1" selected="0">
            <x v="11"/>
          </reference>
          <reference field="4" count="3">
            <x v="31"/>
            <x v="33"/>
            <x v="83"/>
          </reference>
        </references>
      </pivotArea>
    </format>
    <format dxfId="467">
      <pivotArea dataOnly="0" labelOnly="1" outline="0" fieldPosition="0">
        <references count="4">
          <reference field="0" count="1" selected="0">
            <x v="1"/>
          </reference>
          <reference field="1" count="1" selected="0">
            <x v="5"/>
          </reference>
          <reference field="3" count="1" selected="0">
            <x v="18"/>
          </reference>
          <reference field="4" count="1">
            <x v="75"/>
          </reference>
        </references>
      </pivotArea>
    </format>
    <format dxfId="466">
      <pivotArea dataOnly="0" labelOnly="1" outline="0" fieldPosition="0">
        <references count="4">
          <reference field="0" count="1" selected="0">
            <x v="2"/>
          </reference>
          <reference field="1" count="1" selected="0">
            <x v="3"/>
          </reference>
          <reference field="3" count="1" selected="0">
            <x v="4"/>
          </reference>
          <reference field="4" count="1">
            <x v="76"/>
          </reference>
        </references>
      </pivotArea>
    </format>
    <format dxfId="465">
      <pivotArea dataOnly="0" labelOnly="1" outline="0" fieldPosition="0">
        <references count="4">
          <reference field="0" count="1" selected="0">
            <x v="2"/>
          </reference>
          <reference field="1" count="1" selected="0">
            <x v="3"/>
          </reference>
          <reference field="3" count="1" selected="0">
            <x v="5"/>
          </reference>
          <reference field="4" count="1">
            <x v="77"/>
          </reference>
        </references>
      </pivotArea>
    </format>
    <format dxfId="464">
      <pivotArea dataOnly="0" labelOnly="1" outline="0" fieldPosition="0">
        <references count="4">
          <reference field="0" count="1" selected="0">
            <x v="2"/>
          </reference>
          <reference field="1" count="1" selected="0">
            <x v="3"/>
          </reference>
          <reference field="3" count="1" selected="0">
            <x v="8"/>
          </reference>
          <reference field="4" count="2">
            <x v="45"/>
            <x v="78"/>
          </reference>
        </references>
      </pivotArea>
    </format>
    <format dxfId="463">
      <pivotArea dataOnly="0" labelOnly="1" outline="0" fieldPosition="0">
        <references count="4">
          <reference field="0" count="1" selected="0">
            <x v="2"/>
          </reference>
          <reference field="1" count="1" selected="0">
            <x v="3"/>
          </reference>
          <reference field="3" count="1" selected="0">
            <x v="15"/>
          </reference>
          <reference field="4" count="1">
            <x v="52"/>
          </reference>
        </references>
      </pivotArea>
    </format>
    <format dxfId="462">
      <pivotArea dataOnly="0" labelOnly="1" outline="0" fieldPosition="0">
        <references count="4">
          <reference field="0" count="1" selected="0">
            <x v="2"/>
          </reference>
          <reference field="1" count="1" selected="0">
            <x v="3"/>
          </reference>
          <reference field="3" count="1" selected="0">
            <x v="21"/>
          </reference>
          <reference field="4" count="1">
            <x v="69"/>
          </reference>
        </references>
      </pivotArea>
    </format>
    <format dxfId="461">
      <pivotArea dataOnly="0" labelOnly="1" outline="0" fieldPosition="0">
        <references count="4">
          <reference field="0" count="1" selected="0">
            <x v="3"/>
          </reference>
          <reference field="1" count="1" selected="0">
            <x v="2"/>
          </reference>
          <reference field="3" count="1" selected="0">
            <x v="7"/>
          </reference>
          <reference field="4" count="1">
            <x v="79"/>
          </reference>
        </references>
      </pivotArea>
    </format>
    <format dxfId="460">
      <pivotArea dataOnly="0" labelOnly="1" outline="0" fieldPosition="0">
        <references count="4">
          <reference field="0" count="1" selected="0">
            <x v="3"/>
          </reference>
          <reference field="1" count="1" selected="0">
            <x v="2"/>
          </reference>
          <reference field="3" count="1" selected="0">
            <x v="17"/>
          </reference>
          <reference field="4" count="1">
            <x v="84"/>
          </reference>
        </references>
      </pivotArea>
    </format>
    <format dxfId="459">
      <pivotArea dataOnly="0" labelOnly="1" outline="0" fieldPosition="0">
        <references count="4">
          <reference field="0" count="1" selected="0">
            <x v="3"/>
          </reference>
          <reference field="1" count="1" selected="0">
            <x v="2"/>
          </reference>
          <reference field="3" count="1" selected="0">
            <x v="19"/>
          </reference>
          <reference field="4" count="2">
            <x v="70"/>
            <x v="85"/>
          </reference>
        </references>
      </pivotArea>
    </format>
    <format dxfId="458">
      <pivotArea dataOnly="0" labelOnly="1" outline="0" fieldPosition="0">
        <references count="4">
          <reference field="0" count="1" selected="0">
            <x v="3"/>
          </reference>
          <reference field="1" count="1" selected="0">
            <x v="2"/>
          </reference>
          <reference field="3" count="1" selected="0">
            <x v="29"/>
          </reference>
          <reference field="4" count="1">
            <x v="21"/>
          </reference>
        </references>
      </pivotArea>
    </format>
    <format dxfId="457">
      <pivotArea dataOnly="0" labelOnly="1" outline="0" fieldPosition="0">
        <references count="4">
          <reference field="0" count="1" selected="0">
            <x v="4"/>
          </reference>
          <reference field="1" count="1" selected="0">
            <x v="1"/>
          </reference>
          <reference field="3" count="1" selected="0">
            <x v="3"/>
          </reference>
          <reference field="4" count="2">
            <x v="9"/>
            <x v="59"/>
          </reference>
        </references>
      </pivotArea>
    </format>
    <format dxfId="456">
      <pivotArea dataOnly="0" labelOnly="1" outline="0" fieldPosition="0">
        <references count="4">
          <reference field="0" count="1" selected="0">
            <x v="4"/>
          </reference>
          <reference field="1" count="1" selected="0">
            <x v="1"/>
          </reference>
          <reference field="3" count="1" selected="0">
            <x v="10"/>
          </reference>
          <reference field="4" count="1">
            <x v="71"/>
          </reference>
        </references>
      </pivotArea>
    </format>
    <format dxfId="455">
      <pivotArea dataOnly="0" labelOnly="1" outline="0" fieldPosition="0">
        <references count="4">
          <reference field="0" count="1" selected="0">
            <x v="4"/>
          </reference>
          <reference field="1" count="1" selected="0">
            <x v="1"/>
          </reference>
          <reference field="3" count="1" selected="0">
            <x v="24"/>
          </reference>
          <reference field="4" count="2">
            <x v="89"/>
            <x v="90"/>
          </reference>
        </references>
      </pivotArea>
    </format>
    <format dxfId="454">
      <pivotArea dataOnly="0" labelOnly="1" outline="0" fieldPosition="0">
        <references count="4">
          <reference field="0" count="1" selected="0">
            <x v="4"/>
          </reference>
          <reference field="1" count="1" selected="0">
            <x v="1"/>
          </reference>
          <reference field="3" count="1" selected="0">
            <x v="25"/>
          </reference>
          <reference field="4" count="2">
            <x v="87"/>
            <x v="88"/>
          </reference>
        </references>
      </pivotArea>
    </format>
    <format dxfId="453">
      <pivotArea dataOnly="0" labelOnly="1" outline="0" fieldPosition="0">
        <references count="4">
          <reference field="0" count="1" selected="0">
            <x v="4"/>
          </reference>
          <reference field="1" count="1" selected="0">
            <x v="1"/>
          </reference>
          <reference field="3" count="1" selected="0">
            <x v="30"/>
          </reference>
          <reference field="4" count="1">
            <x v="90"/>
          </reference>
        </references>
      </pivotArea>
    </format>
    <format dxfId="452">
      <pivotArea dataOnly="0" labelOnly="1" outline="0" fieldPosition="0">
        <references count="4">
          <reference field="0" count="1" selected="0">
            <x v="5"/>
          </reference>
          <reference field="1" count="1" selected="0">
            <x v="0"/>
          </reference>
          <reference field="3" count="1" selected="0">
            <x v="0"/>
          </reference>
          <reference field="4" count="2">
            <x v="43"/>
            <x v="44"/>
          </reference>
        </references>
      </pivotArea>
    </format>
    <format dxfId="451">
      <pivotArea dataOnly="0" labelOnly="1" outline="0" fieldPosition="0">
        <references count="4">
          <reference field="0" count="1" selected="0">
            <x v="5"/>
          </reference>
          <reference field="1" count="1" selected="0">
            <x v="0"/>
          </reference>
          <reference field="3" count="1" selected="0">
            <x v="22"/>
          </reference>
          <reference field="4" count="2">
            <x v="57"/>
            <x v="74"/>
          </reference>
        </references>
      </pivotArea>
    </format>
    <format dxfId="450">
      <pivotArea dataOnly="0" labelOnly="1" outline="0" fieldPosition="0">
        <references count="4">
          <reference field="0" count="1" selected="0">
            <x v="5"/>
          </reference>
          <reference field="1" count="1" selected="0">
            <x v="0"/>
          </reference>
          <reference field="3" count="1" selected="0">
            <x v="23"/>
          </reference>
          <reference field="4" count="2">
            <x v="58"/>
            <x v="73"/>
          </reference>
        </references>
      </pivotArea>
    </format>
    <format dxfId="449">
      <pivotArea dataOnly="0" labelOnly="1" outline="0" fieldPosition="0">
        <references count="4">
          <reference field="0" count="1" selected="0">
            <x v="0"/>
          </reference>
          <reference field="1" count="1" selected="0">
            <x v="4"/>
          </reference>
          <reference field="3" count="1" selected="0">
            <x v="13"/>
          </reference>
          <reference field="4" count="1">
            <x v="35"/>
          </reference>
        </references>
      </pivotArea>
    </format>
    <format dxfId="448">
      <pivotArea dataOnly="0" labelOnly="1" outline="0" fieldPosition="0">
        <references count="4">
          <reference field="0" count="1" selected="0">
            <x v="0"/>
          </reference>
          <reference field="1" count="1" selected="0">
            <x v="4"/>
          </reference>
          <reference field="3" count="1" selected="0">
            <x v="14"/>
          </reference>
          <reference field="4" count="3">
            <x v="23"/>
            <x v="37"/>
            <x v="86"/>
          </reference>
        </references>
      </pivotArea>
    </format>
    <format dxfId="447">
      <pivotArea dataOnly="0" labelOnly="1" outline="0" fieldPosition="0">
        <references count="4">
          <reference field="0" count="1" selected="0">
            <x v="0"/>
          </reference>
          <reference field="1" count="1" selected="0">
            <x v="4"/>
          </reference>
          <reference field="3" count="1" selected="0">
            <x v="16"/>
          </reference>
          <reference field="4" count="2">
            <x v="11"/>
            <x v="36"/>
          </reference>
        </references>
      </pivotArea>
    </format>
    <format dxfId="446">
      <pivotArea dataOnly="0" labelOnly="1" outline="0" fieldPosition="0">
        <references count="4">
          <reference field="0" count="1" selected="0">
            <x v="1"/>
          </reference>
          <reference field="1" count="1" selected="0">
            <x v="5"/>
          </reference>
          <reference field="3" count="1" selected="0">
            <x v="1"/>
          </reference>
          <reference field="4" count="2">
            <x v="67"/>
            <x v="95"/>
          </reference>
        </references>
      </pivotArea>
    </format>
    <format dxfId="445">
      <pivotArea dataOnly="0" labelOnly="1" outline="0" fieldPosition="0">
        <references count="4">
          <reference field="0" count="1" selected="0">
            <x v="1"/>
          </reference>
          <reference field="1" count="1" selected="0">
            <x v="5"/>
          </reference>
          <reference field="3" count="1" selected="0">
            <x v="6"/>
          </reference>
          <reference field="4" count="1">
            <x v="27"/>
          </reference>
        </references>
      </pivotArea>
    </format>
    <format dxfId="444">
      <pivotArea dataOnly="0" labelOnly="1" outline="0" fieldPosition="0">
        <references count="4">
          <reference field="0" count="1" selected="0">
            <x v="1"/>
          </reference>
          <reference field="1" count="1" selected="0">
            <x v="5"/>
          </reference>
          <reference field="3" count="1" selected="0">
            <x v="9"/>
          </reference>
          <reference field="4" count="8">
            <x v="0"/>
            <x v="14"/>
            <x v="16"/>
            <x v="18"/>
            <x v="27"/>
            <x v="80"/>
            <x v="81"/>
            <x v="82"/>
          </reference>
        </references>
      </pivotArea>
    </format>
    <format dxfId="443">
      <pivotArea dataOnly="0" labelOnly="1" outline="0" fieldPosition="0">
        <references count="4">
          <reference field="0" count="1" selected="0">
            <x v="1"/>
          </reference>
          <reference field="1" count="1" selected="0">
            <x v="5"/>
          </reference>
          <reference field="3" count="1" selected="0">
            <x v="11"/>
          </reference>
          <reference field="4" count="3">
            <x v="31"/>
            <x v="33"/>
            <x v="83"/>
          </reference>
        </references>
      </pivotArea>
    </format>
    <format dxfId="442">
      <pivotArea dataOnly="0" labelOnly="1" outline="0" fieldPosition="0">
        <references count="4">
          <reference field="0" count="1" selected="0">
            <x v="1"/>
          </reference>
          <reference field="1" count="1" selected="0">
            <x v="5"/>
          </reference>
          <reference field="3" count="1" selected="0">
            <x v="18"/>
          </reference>
          <reference field="4" count="1">
            <x v="75"/>
          </reference>
        </references>
      </pivotArea>
    </format>
    <format dxfId="441">
      <pivotArea dataOnly="0" labelOnly="1" outline="0" fieldPosition="0">
        <references count="4">
          <reference field="0" count="1" selected="0">
            <x v="2"/>
          </reference>
          <reference field="1" count="1" selected="0">
            <x v="3"/>
          </reference>
          <reference field="3" count="1" selected="0">
            <x v="4"/>
          </reference>
          <reference field="4" count="1">
            <x v="76"/>
          </reference>
        </references>
      </pivotArea>
    </format>
    <format dxfId="440">
      <pivotArea dataOnly="0" labelOnly="1" outline="0" fieldPosition="0">
        <references count="4">
          <reference field="0" count="1" selected="0">
            <x v="2"/>
          </reference>
          <reference field="1" count="1" selected="0">
            <x v="3"/>
          </reference>
          <reference field="3" count="1" selected="0">
            <x v="5"/>
          </reference>
          <reference field="4" count="1">
            <x v="77"/>
          </reference>
        </references>
      </pivotArea>
    </format>
    <format dxfId="439">
      <pivotArea dataOnly="0" labelOnly="1" outline="0" fieldPosition="0">
        <references count="4">
          <reference field="0" count="1" selected="0">
            <x v="2"/>
          </reference>
          <reference field="1" count="1" selected="0">
            <x v="3"/>
          </reference>
          <reference field="3" count="1" selected="0">
            <x v="8"/>
          </reference>
          <reference field="4" count="2">
            <x v="45"/>
            <x v="78"/>
          </reference>
        </references>
      </pivotArea>
    </format>
    <format dxfId="438">
      <pivotArea dataOnly="0" labelOnly="1" outline="0" fieldPosition="0">
        <references count="4">
          <reference field="0" count="1" selected="0">
            <x v="2"/>
          </reference>
          <reference field="1" count="1" selected="0">
            <x v="3"/>
          </reference>
          <reference field="3" count="1" selected="0">
            <x v="15"/>
          </reference>
          <reference field="4" count="1">
            <x v="52"/>
          </reference>
        </references>
      </pivotArea>
    </format>
    <format dxfId="437">
      <pivotArea dataOnly="0" labelOnly="1" outline="0" fieldPosition="0">
        <references count="4">
          <reference field="0" count="1" selected="0">
            <x v="2"/>
          </reference>
          <reference field="1" count="1" selected="0">
            <x v="3"/>
          </reference>
          <reference field="3" count="1" selected="0">
            <x v="21"/>
          </reference>
          <reference field="4" count="1">
            <x v="69"/>
          </reference>
        </references>
      </pivotArea>
    </format>
    <format dxfId="436">
      <pivotArea dataOnly="0" labelOnly="1" outline="0" fieldPosition="0">
        <references count="4">
          <reference field="0" count="1" selected="0">
            <x v="3"/>
          </reference>
          <reference field="1" count="1" selected="0">
            <x v="2"/>
          </reference>
          <reference field="3" count="1" selected="0">
            <x v="7"/>
          </reference>
          <reference field="4" count="1">
            <x v="79"/>
          </reference>
        </references>
      </pivotArea>
    </format>
    <format dxfId="435">
      <pivotArea dataOnly="0" labelOnly="1" outline="0" fieldPosition="0">
        <references count="4">
          <reference field="0" count="1" selected="0">
            <x v="3"/>
          </reference>
          <reference field="1" count="1" selected="0">
            <x v="2"/>
          </reference>
          <reference field="3" count="1" selected="0">
            <x v="17"/>
          </reference>
          <reference field="4" count="1">
            <x v="84"/>
          </reference>
        </references>
      </pivotArea>
    </format>
    <format dxfId="434">
      <pivotArea dataOnly="0" labelOnly="1" outline="0" fieldPosition="0">
        <references count="4">
          <reference field="0" count="1" selected="0">
            <x v="3"/>
          </reference>
          <reference field="1" count="1" selected="0">
            <x v="2"/>
          </reference>
          <reference field="3" count="1" selected="0">
            <x v="19"/>
          </reference>
          <reference field="4" count="2">
            <x v="70"/>
            <x v="85"/>
          </reference>
        </references>
      </pivotArea>
    </format>
    <format dxfId="433">
      <pivotArea dataOnly="0" labelOnly="1" outline="0" fieldPosition="0">
        <references count="4">
          <reference field="0" count="1" selected="0">
            <x v="3"/>
          </reference>
          <reference field="1" count="1" selected="0">
            <x v="2"/>
          </reference>
          <reference field="3" count="1" selected="0">
            <x v="29"/>
          </reference>
          <reference field="4" count="1">
            <x v="21"/>
          </reference>
        </references>
      </pivotArea>
    </format>
    <format dxfId="432">
      <pivotArea dataOnly="0" labelOnly="1" outline="0" fieldPosition="0">
        <references count="4">
          <reference field="0" count="1" selected="0">
            <x v="4"/>
          </reference>
          <reference field="1" count="1" selected="0">
            <x v="1"/>
          </reference>
          <reference field="3" count="1" selected="0">
            <x v="3"/>
          </reference>
          <reference field="4" count="2">
            <x v="9"/>
            <x v="59"/>
          </reference>
        </references>
      </pivotArea>
    </format>
    <format dxfId="431">
      <pivotArea dataOnly="0" labelOnly="1" outline="0" fieldPosition="0">
        <references count="4">
          <reference field="0" count="1" selected="0">
            <x v="4"/>
          </reference>
          <reference field="1" count="1" selected="0">
            <x v="1"/>
          </reference>
          <reference field="3" count="1" selected="0">
            <x v="10"/>
          </reference>
          <reference field="4" count="1">
            <x v="71"/>
          </reference>
        </references>
      </pivotArea>
    </format>
    <format dxfId="430">
      <pivotArea dataOnly="0" labelOnly="1" outline="0" fieldPosition="0">
        <references count="4">
          <reference field="0" count="1" selected="0">
            <x v="4"/>
          </reference>
          <reference field="1" count="1" selected="0">
            <x v="1"/>
          </reference>
          <reference field="3" count="1" selected="0">
            <x v="24"/>
          </reference>
          <reference field="4" count="2">
            <x v="89"/>
            <x v="90"/>
          </reference>
        </references>
      </pivotArea>
    </format>
    <format dxfId="429">
      <pivotArea dataOnly="0" labelOnly="1" outline="0" fieldPosition="0">
        <references count="4">
          <reference field="0" count="1" selected="0">
            <x v="4"/>
          </reference>
          <reference field="1" count="1" selected="0">
            <x v="1"/>
          </reference>
          <reference field="3" count="1" selected="0">
            <x v="25"/>
          </reference>
          <reference field="4" count="2">
            <x v="87"/>
            <x v="88"/>
          </reference>
        </references>
      </pivotArea>
    </format>
    <format dxfId="428">
      <pivotArea dataOnly="0" labelOnly="1" outline="0" fieldPosition="0">
        <references count="4">
          <reference field="0" count="1" selected="0">
            <x v="4"/>
          </reference>
          <reference field="1" count="1" selected="0">
            <x v="1"/>
          </reference>
          <reference field="3" count="1" selected="0">
            <x v="30"/>
          </reference>
          <reference field="4" count="1">
            <x v="90"/>
          </reference>
        </references>
      </pivotArea>
    </format>
    <format dxfId="427">
      <pivotArea dataOnly="0" labelOnly="1" outline="0" fieldPosition="0">
        <references count="4">
          <reference field="0" count="1" selected="0">
            <x v="5"/>
          </reference>
          <reference field="1" count="1" selected="0">
            <x v="0"/>
          </reference>
          <reference field="3" count="1" selected="0">
            <x v="0"/>
          </reference>
          <reference field="4" count="2">
            <x v="43"/>
            <x v="44"/>
          </reference>
        </references>
      </pivotArea>
    </format>
    <format dxfId="426">
      <pivotArea dataOnly="0" labelOnly="1" outline="0" fieldPosition="0">
        <references count="4">
          <reference field="0" count="1" selected="0">
            <x v="5"/>
          </reference>
          <reference field="1" count="1" selected="0">
            <x v="0"/>
          </reference>
          <reference field="3" count="1" selected="0">
            <x v="12"/>
          </reference>
          <reference field="4" count="1">
            <x v="54"/>
          </reference>
        </references>
      </pivotArea>
    </format>
    <format dxfId="425">
      <pivotArea dataOnly="0" labelOnly="1" outline="0" fieldPosition="0">
        <references count="4">
          <reference field="0" count="1" selected="0">
            <x v="5"/>
          </reference>
          <reference field="1" count="1" selected="0">
            <x v="0"/>
          </reference>
          <reference field="3" count="1" selected="0">
            <x v="20"/>
          </reference>
          <reference field="4" count="1">
            <x v="72"/>
          </reference>
        </references>
      </pivotArea>
    </format>
    <format dxfId="424">
      <pivotArea dataOnly="0" labelOnly="1" outline="0" fieldPosition="0">
        <references count="4">
          <reference field="0" count="1" selected="0">
            <x v="5"/>
          </reference>
          <reference field="1" count="1" selected="0">
            <x v="0"/>
          </reference>
          <reference field="3" count="1" selected="0">
            <x v="22"/>
          </reference>
          <reference field="4" count="2">
            <x v="57"/>
            <x v="74"/>
          </reference>
        </references>
      </pivotArea>
    </format>
    <format dxfId="423">
      <pivotArea dataOnly="0" labelOnly="1" outline="0" fieldPosition="0">
        <references count="4">
          <reference field="0" count="1" selected="0">
            <x v="5"/>
          </reference>
          <reference field="1" count="1" selected="0">
            <x v="0"/>
          </reference>
          <reference field="3" count="1" selected="0">
            <x v="23"/>
          </reference>
          <reference field="4" count="2">
            <x v="58"/>
            <x v="73"/>
          </reference>
        </references>
      </pivotArea>
    </format>
    <format dxfId="422">
      <pivotArea dataOnly="0" labelOnly="1" outline="0" fieldPosition="0">
        <references count="5">
          <reference field="0" count="1" selected="0">
            <x v="0"/>
          </reference>
          <reference field="1" count="1" selected="0">
            <x v="4"/>
          </reference>
          <reference field="3" count="1" selected="0">
            <x v="13"/>
          </reference>
          <reference field="4" count="1" selected="0">
            <x v="35"/>
          </reference>
          <reference field="6" count="2">
            <x v="2"/>
            <x v="4"/>
          </reference>
        </references>
      </pivotArea>
    </format>
    <format dxfId="421">
      <pivotArea dataOnly="0" labelOnly="1" outline="0" fieldPosition="0">
        <references count="5">
          <reference field="0" count="1" selected="0">
            <x v="0"/>
          </reference>
          <reference field="1" count="1" selected="0">
            <x v="4"/>
          </reference>
          <reference field="3" count="1" selected="0">
            <x v="14"/>
          </reference>
          <reference field="4" count="1" selected="0">
            <x v="23"/>
          </reference>
          <reference field="6" count="1">
            <x v="27"/>
          </reference>
        </references>
      </pivotArea>
    </format>
    <format dxfId="420">
      <pivotArea dataOnly="0" labelOnly="1" outline="0" fieldPosition="0">
        <references count="5">
          <reference field="0" count="1" selected="0">
            <x v="0"/>
          </reference>
          <reference field="1" count="1" selected="0">
            <x v="4"/>
          </reference>
          <reference field="3" count="1" selected="0">
            <x v="14"/>
          </reference>
          <reference field="4" count="1" selected="0">
            <x v="37"/>
          </reference>
          <reference field="6" count="1">
            <x v="27"/>
          </reference>
        </references>
      </pivotArea>
    </format>
    <format dxfId="419">
      <pivotArea dataOnly="0" labelOnly="1" outline="0" fieldPosition="0">
        <references count="5">
          <reference field="0" count="1" selected="0">
            <x v="0"/>
          </reference>
          <reference field="1" count="1" selected="0">
            <x v="4"/>
          </reference>
          <reference field="3" count="1" selected="0">
            <x v="14"/>
          </reference>
          <reference field="4" count="1" selected="0">
            <x v="86"/>
          </reference>
          <reference field="6" count="1">
            <x v="14"/>
          </reference>
        </references>
      </pivotArea>
    </format>
    <format dxfId="418">
      <pivotArea dataOnly="0" labelOnly="1" outline="0" fieldPosition="0">
        <references count="5">
          <reference field="0" count="1" selected="0">
            <x v="0"/>
          </reference>
          <reference field="1" count="1" selected="0">
            <x v="4"/>
          </reference>
          <reference field="3" count="1" selected="0">
            <x v="16"/>
          </reference>
          <reference field="4" count="1" selected="0">
            <x v="11"/>
          </reference>
          <reference field="6" count="1">
            <x v="34"/>
          </reference>
        </references>
      </pivotArea>
    </format>
    <format dxfId="417">
      <pivotArea dataOnly="0" labelOnly="1" outline="0" fieldPosition="0">
        <references count="5">
          <reference field="0" count="1" selected="0">
            <x v="0"/>
          </reference>
          <reference field="1" count="1" selected="0">
            <x v="4"/>
          </reference>
          <reference field="3" count="1" selected="0">
            <x v="16"/>
          </reference>
          <reference field="4" count="1" selected="0">
            <x v="36"/>
          </reference>
          <reference field="6" count="2">
            <x v="13"/>
            <x v="27"/>
          </reference>
        </references>
      </pivotArea>
    </format>
    <format dxfId="416">
      <pivotArea dataOnly="0" labelOnly="1" outline="0" fieldPosition="0">
        <references count="5">
          <reference field="0" count="1" selected="0">
            <x v="1"/>
          </reference>
          <reference field="1" count="1" selected="0">
            <x v="5"/>
          </reference>
          <reference field="3" count="1" selected="0">
            <x v="1"/>
          </reference>
          <reference field="4" count="1" selected="0">
            <x v="67"/>
          </reference>
          <reference field="6" count="2">
            <x v="35"/>
            <x v="36"/>
          </reference>
        </references>
      </pivotArea>
    </format>
    <format dxfId="415">
      <pivotArea dataOnly="0" labelOnly="1" outline="0" fieldPosition="0">
        <references count="5">
          <reference field="0" count="1" selected="0">
            <x v="1"/>
          </reference>
          <reference field="1" count="1" selected="0">
            <x v="5"/>
          </reference>
          <reference field="3" count="1" selected="0">
            <x v="1"/>
          </reference>
          <reference field="4" count="1" selected="0">
            <x v="95"/>
          </reference>
          <reference field="6" count="1">
            <x v="31"/>
          </reference>
        </references>
      </pivotArea>
    </format>
    <format dxfId="414">
      <pivotArea dataOnly="0" labelOnly="1" outline="0" fieldPosition="0">
        <references count="5">
          <reference field="0" count="1" selected="0">
            <x v="1"/>
          </reference>
          <reference field="1" count="1" selected="0">
            <x v="5"/>
          </reference>
          <reference field="3" count="1" selected="0">
            <x v="6"/>
          </reference>
          <reference field="4" count="1" selected="0">
            <x v="27"/>
          </reference>
          <reference field="6" count="1">
            <x v="37"/>
          </reference>
        </references>
      </pivotArea>
    </format>
    <format dxfId="413">
      <pivotArea dataOnly="0" labelOnly="1" outline="0" fieldPosition="0">
        <references count="5">
          <reference field="0" count="1" selected="0">
            <x v="1"/>
          </reference>
          <reference field="1" count="1" selected="0">
            <x v="5"/>
          </reference>
          <reference field="3" count="1" selected="0">
            <x v="9"/>
          </reference>
          <reference field="4" count="1" selected="0">
            <x v="0"/>
          </reference>
          <reference field="6" count="1">
            <x v="17"/>
          </reference>
        </references>
      </pivotArea>
    </format>
    <format dxfId="412">
      <pivotArea dataOnly="0" labelOnly="1" outline="0" fieldPosition="0">
        <references count="5">
          <reference field="0" count="1" selected="0">
            <x v="1"/>
          </reference>
          <reference field="1" count="1" selected="0">
            <x v="5"/>
          </reference>
          <reference field="3" count="1" selected="0">
            <x v="9"/>
          </reference>
          <reference field="4" count="1" selected="0">
            <x v="14"/>
          </reference>
          <reference field="6" count="1">
            <x v="21"/>
          </reference>
        </references>
      </pivotArea>
    </format>
    <format dxfId="411">
      <pivotArea dataOnly="0" labelOnly="1" outline="0" fieldPosition="0">
        <references count="5">
          <reference field="0" count="1" selected="0">
            <x v="1"/>
          </reference>
          <reference field="1" count="1" selected="0">
            <x v="5"/>
          </reference>
          <reference field="3" count="1" selected="0">
            <x v="9"/>
          </reference>
          <reference field="4" count="1" selected="0">
            <x v="16"/>
          </reference>
          <reference field="6" count="1">
            <x v="33"/>
          </reference>
        </references>
      </pivotArea>
    </format>
    <format dxfId="410">
      <pivotArea dataOnly="0" labelOnly="1" outline="0" fieldPosition="0">
        <references count="5">
          <reference field="0" count="1" selected="0">
            <x v="1"/>
          </reference>
          <reference field="1" count="1" selected="0">
            <x v="5"/>
          </reference>
          <reference field="3" count="1" selected="0">
            <x v="9"/>
          </reference>
          <reference field="4" count="1" selected="0">
            <x v="18"/>
          </reference>
          <reference field="6" count="1">
            <x v="41"/>
          </reference>
        </references>
      </pivotArea>
    </format>
    <format dxfId="409">
      <pivotArea dataOnly="0" labelOnly="1" outline="0" fieldPosition="0">
        <references count="5">
          <reference field="0" count="1" selected="0">
            <x v="1"/>
          </reference>
          <reference field="1" count="1" selected="0">
            <x v="5"/>
          </reference>
          <reference field="3" count="1" selected="0">
            <x v="9"/>
          </reference>
          <reference field="4" count="1" selected="0">
            <x v="27"/>
          </reference>
          <reference field="6" count="1">
            <x v="37"/>
          </reference>
        </references>
      </pivotArea>
    </format>
    <format dxfId="408">
      <pivotArea dataOnly="0" labelOnly="1" outline="0" fieldPosition="0">
        <references count="5">
          <reference field="0" count="1" selected="0">
            <x v="1"/>
          </reference>
          <reference field="1" count="1" selected="0">
            <x v="5"/>
          </reference>
          <reference field="3" count="1" selected="0">
            <x v="9"/>
          </reference>
          <reference field="4" count="1" selected="0">
            <x v="80"/>
          </reference>
          <reference field="6" count="1">
            <x v="20"/>
          </reference>
        </references>
      </pivotArea>
    </format>
    <format dxfId="407">
      <pivotArea dataOnly="0" labelOnly="1" outline="0" fieldPosition="0">
        <references count="5">
          <reference field="0" count="1" selected="0">
            <x v="1"/>
          </reference>
          <reference field="1" count="1" selected="0">
            <x v="5"/>
          </reference>
          <reference field="3" count="1" selected="0">
            <x v="9"/>
          </reference>
          <reference field="4" count="1" selected="0">
            <x v="81"/>
          </reference>
          <reference field="6" count="1">
            <x v="30"/>
          </reference>
        </references>
      </pivotArea>
    </format>
    <format dxfId="406">
      <pivotArea dataOnly="0" labelOnly="1" outline="0" fieldPosition="0">
        <references count="5">
          <reference field="0" count="1" selected="0">
            <x v="1"/>
          </reference>
          <reference field="1" count="1" selected="0">
            <x v="5"/>
          </reference>
          <reference field="3" count="1" selected="0">
            <x v="9"/>
          </reference>
          <reference field="4" count="1" selected="0">
            <x v="82"/>
          </reference>
          <reference field="6" count="1">
            <x v="32"/>
          </reference>
        </references>
      </pivotArea>
    </format>
    <format dxfId="405">
      <pivotArea dataOnly="0" labelOnly="1" outline="0" fieldPosition="0">
        <references count="5">
          <reference field="0" count="1" selected="0">
            <x v="1"/>
          </reference>
          <reference field="1" count="1" selected="0">
            <x v="5"/>
          </reference>
          <reference field="3" count="1" selected="0">
            <x v="11"/>
          </reference>
          <reference field="4" count="1" selected="0">
            <x v="31"/>
          </reference>
          <reference field="6" count="1">
            <x v="29"/>
          </reference>
        </references>
      </pivotArea>
    </format>
    <format dxfId="404">
      <pivotArea dataOnly="0" labelOnly="1" outline="0" fieldPosition="0">
        <references count="5">
          <reference field="0" count="1" selected="0">
            <x v="1"/>
          </reference>
          <reference field="1" count="1" selected="0">
            <x v="5"/>
          </reference>
          <reference field="3" count="1" selected="0">
            <x v="11"/>
          </reference>
          <reference field="4" count="1" selected="0">
            <x v="33"/>
          </reference>
          <reference field="6" count="1">
            <x v="29"/>
          </reference>
        </references>
      </pivotArea>
    </format>
    <format dxfId="403">
      <pivotArea dataOnly="0" labelOnly="1" outline="0" fieldPosition="0">
        <references count="5">
          <reference field="0" count="1" selected="0">
            <x v="1"/>
          </reference>
          <reference field="1" count="1" selected="0">
            <x v="5"/>
          </reference>
          <reference field="3" count="1" selected="0">
            <x v="11"/>
          </reference>
          <reference field="4" count="1" selected="0">
            <x v="83"/>
          </reference>
          <reference field="6" count="1">
            <x v="28"/>
          </reference>
        </references>
      </pivotArea>
    </format>
    <format dxfId="402">
      <pivotArea dataOnly="0" labelOnly="1" outline="0" fieldPosition="0">
        <references count="5">
          <reference field="0" count="1" selected="0">
            <x v="1"/>
          </reference>
          <reference field="1" count="1" selected="0">
            <x v="5"/>
          </reference>
          <reference field="3" count="1" selected="0">
            <x v="18"/>
          </reference>
          <reference field="4" count="1" selected="0">
            <x v="75"/>
          </reference>
          <reference field="6" count="3">
            <x v="10"/>
            <x v="18"/>
            <x v="19"/>
          </reference>
        </references>
      </pivotArea>
    </format>
    <format dxfId="401">
      <pivotArea dataOnly="0" labelOnly="1" outline="0" fieldPosition="0">
        <references count="5">
          <reference field="0" count="1" selected="0">
            <x v="2"/>
          </reference>
          <reference field="1" count="1" selected="0">
            <x v="3"/>
          </reference>
          <reference field="3" count="1" selected="0">
            <x v="4"/>
          </reference>
          <reference field="4" count="1" selected="0">
            <x v="76"/>
          </reference>
          <reference field="6" count="1">
            <x v="6"/>
          </reference>
        </references>
      </pivotArea>
    </format>
    <format dxfId="400">
      <pivotArea dataOnly="0" labelOnly="1" outline="0" fieldPosition="0">
        <references count="5">
          <reference field="0" count="1" selected="0">
            <x v="2"/>
          </reference>
          <reference field="1" count="1" selected="0">
            <x v="3"/>
          </reference>
          <reference field="3" count="1" selected="0">
            <x v="5"/>
          </reference>
          <reference field="4" count="1" selected="0">
            <x v="77"/>
          </reference>
          <reference field="6" count="2">
            <x v="6"/>
            <x v="23"/>
          </reference>
        </references>
      </pivotArea>
    </format>
    <format dxfId="399">
      <pivotArea dataOnly="0" labelOnly="1" outline="0" fieldPosition="0">
        <references count="5">
          <reference field="0" count="1" selected="0">
            <x v="2"/>
          </reference>
          <reference field="1" count="1" selected="0">
            <x v="3"/>
          </reference>
          <reference field="3" count="1" selected="0">
            <x v="8"/>
          </reference>
          <reference field="4" count="1" selected="0">
            <x v="45"/>
          </reference>
          <reference field="6" count="1">
            <x v="24"/>
          </reference>
        </references>
      </pivotArea>
    </format>
    <format dxfId="398">
      <pivotArea dataOnly="0" labelOnly="1" outline="0" fieldPosition="0">
        <references count="5">
          <reference field="0" count="1" selected="0">
            <x v="2"/>
          </reference>
          <reference field="1" count="1" selected="0">
            <x v="3"/>
          </reference>
          <reference field="3" count="1" selected="0">
            <x v="8"/>
          </reference>
          <reference field="4" count="1" selected="0">
            <x v="78"/>
          </reference>
          <reference field="6" count="1">
            <x v="6"/>
          </reference>
        </references>
      </pivotArea>
    </format>
    <format dxfId="397">
      <pivotArea dataOnly="0" labelOnly="1" outline="0" fieldPosition="0">
        <references count="5">
          <reference field="0" count="1" selected="0">
            <x v="2"/>
          </reference>
          <reference field="1" count="1" selected="0">
            <x v="3"/>
          </reference>
          <reference field="3" count="1" selected="0">
            <x v="15"/>
          </reference>
          <reference field="4" count="1" selected="0">
            <x v="52"/>
          </reference>
          <reference field="6" count="2">
            <x v="9"/>
            <x v="24"/>
          </reference>
        </references>
      </pivotArea>
    </format>
    <format dxfId="396">
      <pivotArea dataOnly="0" labelOnly="1" outline="0" fieldPosition="0">
        <references count="5">
          <reference field="0" count="1" selected="0">
            <x v="2"/>
          </reference>
          <reference field="1" count="1" selected="0">
            <x v="3"/>
          </reference>
          <reference field="3" count="1" selected="0">
            <x v="21"/>
          </reference>
          <reference field="4" count="1" selected="0">
            <x v="69"/>
          </reference>
          <reference field="6" count="2">
            <x v="7"/>
            <x v="24"/>
          </reference>
        </references>
      </pivotArea>
    </format>
    <format dxfId="395">
      <pivotArea dataOnly="0" labelOnly="1" outline="0" fieldPosition="0">
        <references count="5">
          <reference field="0" count="1" selected="0">
            <x v="3"/>
          </reference>
          <reference field="1" count="1" selected="0">
            <x v="2"/>
          </reference>
          <reference field="3" count="1" selected="0">
            <x v="7"/>
          </reference>
          <reference field="4" count="1" selected="0">
            <x v="79"/>
          </reference>
          <reference field="6" count="1">
            <x v="8"/>
          </reference>
        </references>
      </pivotArea>
    </format>
    <format dxfId="394">
      <pivotArea dataOnly="0" labelOnly="1" outline="0" fieldPosition="0">
        <references count="5">
          <reference field="0" count="1" selected="0">
            <x v="3"/>
          </reference>
          <reference field="1" count="1" selected="0">
            <x v="2"/>
          </reference>
          <reference field="3" count="1" selected="0">
            <x v="17"/>
          </reference>
          <reference field="4" count="1" selected="0">
            <x v="84"/>
          </reference>
          <reference field="6" count="1">
            <x v="22"/>
          </reference>
        </references>
      </pivotArea>
    </format>
    <format dxfId="393">
      <pivotArea dataOnly="0" labelOnly="1" outline="0" fieldPosition="0">
        <references count="5">
          <reference field="0" count="1" selected="0">
            <x v="3"/>
          </reference>
          <reference field="1" count="1" selected="0">
            <x v="2"/>
          </reference>
          <reference field="3" count="1" selected="0">
            <x v="19"/>
          </reference>
          <reference field="4" count="1" selected="0">
            <x v="70"/>
          </reference>
          <reference field="6" count="1">
            <x v="40"/>
          </reference>
        </references>
      </pivotArea>
    </format>
    <format dxfId="392">
      <pivotArea dataOnly="0" labelOnly="1" outline="0" fieldPosition="0">
        <references count="5">
          <reference field="0" count="1" selected="0">
            <x v="3"/>
          </reference>
          <reference field="1" count="1" selected="0">
            <x v="2"/>
          </reference>
          <reference field="3" count="1" selected="0">
            <x v="19"/>
          </reference>
          <reference field="4" count="1" selected="0">
            <x v="85"/>
          </reference>
          <reference field="6" count="1">
            <x v="22"/>
          </reference>
        </references>
      </pivotArea>
    </format>
    <format dxfId="391">
      <pivotArea dataOnly="0" labelOnly="1" outline="0" fieldPosition="0">
        <references count="5">
          <reference field="0" count="1" selected="0">
            <x v="3"/>
          </reference>
          <reference field="1" count="1" selected="0">
            <x v="2"/>
          </reference>
          <reference field="3" count="1" selected="0">
            <x v="29"/>
          </reference>
          <reference field="4" count="1" selected="0">
            <x v="21"/>
          </reference>
          <reference field="6" count="1">
            <x v="40"/>
          </reference>
        </references>
      </pivotArea>
    </format>
    <format dxfId="390">
      <pivotArea dataOnly="0" labelOnly="1" outline="0" fieldPosition="0">
        <references count="5">
          <reference field="0" count="1" selected="0">
            <x v="4"/>
          </reference>
          <reference field="1" count="1" selected="0">
            <x v="1"/>
          </reference>
          <reference field="3" count="1" selected="0">
            <x v="3"/>
          </reference>
          <reference field="4" count="1" selected="0">
            <x v="9"/>
          </reference>
          <reference field="6" count="1">
            <x v="25"/>
          </reference>
        </references>
      </pivotArea>
    </format>
    <format dxfId="389">
      <pivotArea dataOnly="0" labelOnly="1" outline="0" fieldPosition="0">
        <references count="5">
          <reference field="0" count="1" selected="0">
            <x v="4"/>
          </reference>
          <reference field="1" count="1" selected="0">
            <x v="1"/>
          </reference>
          <reference field="3" count="1" selected="0">
            <x v="3"/>
          </reference>
          <reference field="4" count="1" selected="0">
            <x v="59"/>
          </reference>
          <reference field="6" count="1">
            <x v="26"/>
          </reference>
        </references>
      </pivotArea>
    </format>
    <format dxfId="388">
      <pivotArea dataOnly="0" labelOnly="1" outline="0" fieldPosition="0">
        <references count="5">
          <reference field="0" count="1" selected="0">
            <x v="4"/>
          </reference>
          <reference field="1" count="1" selected="0">
            <x v="1"/>
          </reference>
          <reference field="3" count="1" selected="0">
            <x v="10"/>
          </reference>
          <reference field="4" count="1" selected="0">
            <x v="71"/>
          </reference>
          <reference field="6" count="1">
            <x v="12"/>
          </reference>
        </references>
      </pivotArea>
    </format>
    <format dxfId="387">
      <pivotArea dataOnly="0" labelOnly="1" outline="0" fieldPosition="0">
        <references count="5">
          <reference field="0" count="1" selected="0">
            <x v="4"/>
          </reference>
          <reference field="1" count="1" selected="0">
            <x v="1"/>
          </reference>
          <reference field="3" count="1" selected="0">
            <x v="24"/>
          </reference>
          <reference field="4" count="1" selected="0">
            <x v="89"/>
          </reference>
          <reference field="6" count="1">
            <x v="38"/>
          </reference>
        </references>
      </pivotArea>
    </format>
    <format dxfId="386">
      <pivotArea dataOnly="0" labelOnly="1" outline="0" fieldPosition="0">
        <references count="5">
          <reference field="0" count="1" selected="0">
            <x v="4"/>
          </reference>
          <reference field="1" count="1" selected="0">
            <x v="1"/>
          </reference>
          <reference field="3" count="1" selected="0">
            <x v="24"/>
          </reference>
          <reference field="4" count="1" selected="0">
            <x v="90"/>
          </reference>
          <reference field="6" count="1">
            <x v="38"/>
          </reference>
        </references>
      </pivotArea>
    </format>
    <format dxfId="385">
      <pivotArea dataOnly="0" labelOnly="1" outline="0" fieldPosition="0">
        <references count="5">
          <reference field="0" count="1" selected="0">
            <x v="4"/>
          </reference>
          <reference field="1" count="1" selected="0">
            <x v="1"/>
          </reference>
          <reference field="3" count="1" selected="0">
            <x v="25"/>
          </reference>
          <reference field="4" count="1" selected="0">
            <x v="87"/>
          </reference>
          <reference field="6" count="1">
            <x v="11"/>
          </reference>
        </references>
      </pivotArea>
    </format>
    <format dxfId="384">
      <pivotArea dataOnly="0" labelOnly="1" outline="0" fieldPosition="0">
        <references count="5">
          <reference field="0" count="1" selected="0">
            <x v="4"/>
          </reference>
          <reference field="1" count="1" selected="0">
            <x v="1"/>
          </reference>
          <reference field="3" count="1" selected="0">
            <x v="25"/>
          </reference>
          <reference field="4" count="1" selected="0">
            <x v="88"/>
          </reference>
          <reference field="6" count="2">
            <x v="11"/>
            <x v="38"/>
          </reference>
        </references>
      </pivotArea>
    </format>
    <format dxfId="383">
      <pivotArea dataOnly="0" labelOnly="1" outline="0" fieldPosition="0">
        <references count="5">
          <reference field="0" count="1" selected="0">
            <x v="4"/>
          </reference>
          <reference field="1" count="1" selected="0">
            <x v="1"/>
          </reference>
          <reference field="3" count="1" selected="0">
            <x v="30"/>
          </reference>
          <reference field="4" count="1" selected="0">
            <x v="90"/>
          </reference>
          <reference field="6" count="1">
            <x v="38"/>
          </reference>
        </references>
      </pivotArea>
    </format>
    <format dxfId="382">
      <pivotArea dataOnly="0" labelOnly="1" outline="0" fieldPosition="0">
        <references count="5">
          <reference field="0" count="1" selected="0">
            <x v="5"/>
          </reference>
          <reference field="1" count="1" selected="0">
            <x v="0"/>
          </reference>
          <reference field="3" count="1" selected="0">
            <x v="0"/>
          </reference>
          <reference field="4" count="1" selected="0">
            <x v="43"/>
          </reference>
          <reference field="6" count="2">
            <x v="0"/>
            <x v="15"/>
          </reference>
        </references>
      </pivotArea>
    </format>
    <format dxfId="381">
      <pivotArea dataOnly="0" labelOnly="1" outline="0" fieldPosition="0">
        <references count="5">
          <reference field="0" count="1" selected="0">
            <x v="5"/>
          </reference>
          <reference field="1" count="1" selected="0">
            <x v="0"/>
          </reference>
          <reference field="3" count="1" selected="0">
            <x v="0"/>
          </reference>
          <reference field="4" count="1" selected="0">
            <x v="44"/>
          </reference>
          <reference field="6" count="2">
            <x v="0"/>
            <x v="42"/>
          </reference>
        </references>
      </pivotArea>
    </format>
    <format dxfId="380">
      <pivotArea dataOnly="0" labelOnly="1" outline="0" fieldPosition="0">
        <references count="5">
          <reference field="0" count="1" selected="0">
            <x v="5"/>
          </reference>
          <reference field="1" count="1" selected="0">
            <x v="0"/>
          </reference>
          <reference field="3" count="1" selected="0">
            <x v="12"/>
          </reference>
          <reference field="4" count="1" selected="0">
            <x v="54"/>
          </reference>
          <reference field="6" count="1">
            <x v="16"/>
          </reference>
        </references>
      </pivotArea>
    </format>
    <format dxfId="379">
      <pivotArea dataOnly="0" labelOnly="1" outline="0" fieldPosition="0">
        <references count="5">
          <reference field="0" count="1" selected="0">
            <x v="5"/>
          </reference>
          <reference field="1" count="1" selected="0">
            <x v="0"/>
          </reference>
          <reference field="3" count="1" selected="0">
            <x v="20"/>
          </reference>
          <reference field="4" count="1" selected="0">
            <x v="72"/>
          </reference>
          <reference field="6" count="1">
            <x v="3"/>
          </reference>
        </references>
      </pivotArea>
    </format>
    <format dxfId="378">
      <pivotArea dataOnly="0" labelOnly="1" outline="0" fieldPosition="0">
        <references count="5">
          <reference field="0" count="1" selected="0">
            <x v="5"/>
          </reference>
          <reference field="1" count="1" selected="0">
            <x v="0"/>
          </reference>
          <reference field="3" count="1" selected="0">
            <x v="22"/>
          </reference>
          <reference field="4" count="1" selected="0">
            <x v="57"/>
          </reference>
          <reference field="6" count="2">
            <x v="1"/>
            <x v="3"/>
          </reference>
        </references>
      </pivotArea>
    </format>
    <format dxfId="377">
      <pivotArea dataOnly="0" labelOnly="1" outline="0" fieldPosition="0">
        <references count="5">
          <reference field="0" count="1" selected="0">
            <x v="5"/>
          </reference>
          <reference field="1" count="1" selected="0">
            <x v="0"/>
          </reference>
          <reference field="3" count="1" selected="0">
            <x v="22"/>
          </reference>
          <reference field="4" count="1" selected="0">
            <x v="74"/>
          </reference>
          <reference field="6" count="1">
            <x v="39"/>
          </reference>
        </references>
      </pivotArea>
    </format>
    <format dxfId="376">
      <pivotArea dataOnly="0" labelOnly="1" outline="0" fieldPosition="0">
        <references count="5">
          <reference field="0" count="1" selected="0">
            <x v="5"/>
          </reference>
          <reference field="1" count="1" selected="0">
            <x v="0"/>
          </reference>
          <reference field="3" count="1" selected="0">
            <x v="23"/>
          </reference>
          <reference field="4" count="1" selected="0">
            <x v="58"/>
          </reference>
          <reference field="6" count="1">
            <x v="5"/>
          </reference>
        </references>
      </pivotArea>
    </format>
    <format dxfId="375">
      <pivotArea dataOnly="0" labelOnly="1" outline="0" fieldPosition="0">
        <references count="5">
          <reference field="0" count="1" selected="0">
            <x v="5"/>
          </reference>
          <reference field="1" count="1" selected="0">
            <x v="0"/>
          </reference>
          <reference field="3" count="1" selected="0">
            <x v="23"/>
          </reference>
          <reference field="4" count="1" selected="0">
            <x v="73"/>
          </reference>
          <reference field="6" count="2">
            <x v="0"/>
            <x v="3"/>
          </reference>
        </references>
      </pivotArea>
    </format>
    <format dxfId="374">
      <pivotArea dataOnly="0" labelOnly="1" outline="0" fieldPosition="0">
        <references count="5">
          <reference field="0" count="1" selected="0">
            <x v="0"/>
          </reference>
          <reference field="1" count="1" selected="0">
            <x v="4"/>
          </reference>
          <reference field="3" count="1" selected="0">
            <x v="13"/>
          </reference>
          <reference field="4" count="1" selected="0">
            <x v="35"/>
          </reference>
          <reference field="6" count="2">
            <x v="2"/>
            <x v="4"/>
          </reference>
        </references>
      </pivotArea>
    </format>
    <format dxfId="373">
      <pivotArea dataOnly="0" labelOnly="1" outline="0" fieldPosition="0">
        <references count="5">
          <reference field="0" count="1" selected="0">
            <x v="0"/>
          </reference>
          <reference field="1" count="1" selected="0">
            <x v="4"/>
          </reference>
          <reference field="3" count="1" selected="0">
            <x v="14"/>
          </reference>
          <reference field="4" count="1" selected="0">
            <x v="23"/>
          </reference>
          <reference field="6" count="1">
            <x v="27"/>
          </reference>
        </references>
      </pivotArea>
    </format>
    <format dxfId="372">
      <pivotArea dataOnly="0" labelOnly="1" outline="0" fieldPosition="0">
        <references count="5">
          <reference field="0" count="1" selected="0">
            <x v="0"/>
          </reference>
          <reference field="1" count="1" selected="0">
            <x v="4"/>
          </reference>
          <reference field="3" count="1" selected="0">
            <x v="14"/>
          </reference>
          <reference field="4" count="1" selected="0">
            <x v="37"/>
          </reference>
          <reference field="6" count="1">
            <x v="27"/>
          </reference>
        </references>
      </pivotArea>
    </format>
    <format dxfId="371">
      <pivotArea dataOnly="0" labelOnly="1" outline="0" fieldPosition="0">
        <references count="5">
          <reference field="0" count="1" selected="0">
            <x v="0"/>
          </reference>
          <reference field="1" count="1" selected="0">
            <x v="4"/>
          </reference>
          <reference field="3" count="1" selected="0">
            <x v="14"/>
          </reference>
          <reference field="4" count="1" selected="0">
            <x v="86"/>
          </reference>
          <reference field="6" count="1">
            <x v="14"/>
          </reference>
        </references>
      </pivotArea>
    </format>
    <format dxfId="370">
      <pivotArea dataOnly="0" labelOnly="1" outline="0" fieldPosition="0">
        <references count="5">
          <reference field="0" count="1" selected="0">
            <x v="0"/>
          </reference>
          <reference field="1" count="1" selected="0">
            <x v="4"/>
          </reference>
          <reference field="3" count="1" selected="0">
            <x v="16"/>
          </reference>
          <reference field="4" count="1" selected="0">
            <x v="11"/>
          </reference>
          <reference field="6" count="1">
            <x v="34"/>
          </reference>
        </references>
      </pivotArea>
    </format>
    <format dxfId="369">
      <pivotArea dataOnly="0" labelOnly="1" outline="0" fieldPosition="0">
        <references count="5">
          <reference field="0" count="1" selected="0">
            <x v="0"/>
          </reference>
          <reference field="1" count="1" selected="0">
            <x v="4"/>
          </reference>
          <reference field="3" count="1" selected="0">
            <x v="16"/>
          </reference>
          <reference field="4" count="1" selected="0">
            <x v="36"/>
          </reference>
          <reference field="6" count="2">
            <x v="13"/>
            <x v="27"/>
          </reference>
        </references>
      </pivotArea>
    </format>
    <format dxfId="368">
      <pivotArea dataOnly="0" labelOnly="1" outline="0" fieldPosition="0">
        <references count="5">
          <reference field="0" count="1" selected="0">
            <x v="1"/>
          </reference>
          <reference field="1" count="1" selected="0">
            <x v="5"/>
          </reference>
          <reference field="3" count="1" selected="0">
            <x v="1"/>
          </reference>
          <reference field="4" count="1" selected="0">
            <x v="67"/>
          </reference>
          <reference field="6" count="2">
            <x v="35"/>
            <x v="36"/>
          </reference>
        </references>
      </pivotArea>
    </format>
    <format dxfId="367">
      <pivotArea dataOnly="0" labelOnly="1" outline="0" fieldPosition="0">
        <references count="5">
          <reference field="0" count="1" selected="0">
            <x v="1"/>
          </reference>
          <reference field="1" count="1" selected="0">
            <x v="5"/>
          </reference>
          <reference field="3" count="1" selected="0">
            <x v="1"/>
          </reference>
          <reference field="4" count="1" selected="0">
            <x v="95"/>
          </reference>
          <reference field="6" count="1">
            <x v="31"/>
          </reference>
        </references>
      </pivotArea>
    </format>
    <format dxfId="366">
      <pivotArea dataOnly="0" labelOnly="1" outline="0" fieldPosition="0">
        <references count="5">
          <reference field="0" count="1" selected="0">
            <x v="1"/>
          </reference>
          <reference field="1" count="1" selected="0">
            <x v="5"/>
          </reference>
          <reference field="3" count="1" selected="0">
            <x v="6"/>
          </reference>
          <reference field="4" count="1" selected="0">
            <x v="27"/>
          </reference>
          <reference field="6" count="1">
            <x v="37"/>
          </reference>
        </references>
      </pivotArea>
    </format>
    <format dxfId="365">
      <pivotArea dataOnly="0" labelOnly="1" outline="0" fieldPosition="0">
        <references count="5">
          <reference field="0" count="1" selected="0">
            <x v="1"/>
          </reference>
          <reference field="1" count="1" selected="0">
            <x v="5"/>
          </reference>
          <reference field="3" count="1" selected="0">
            <x v="9"/>
          </reference>
          <reference field="4" count="1" selected="0">
            <x v="0"/>
          </reference>
          <reference field="6" count="1">
            <x v="17"/>
          </reference>
        </references>
      </pivotArea>
    </format>
    <format dxfId="364">
      <pivotArea dataOnly="0" labelOnly="1" outline="0" fieldPosition="0">
        <references count="5">
          <reference field="0" count="1" selected="0">
            <x v="1"/>
          </reference>
          <reference field="1" count="1" selected="0">
            <x v="5"/>
          </reference>
          <reference field="3" count="1" selected="0">
            <x v="9"/>
          </reference>
          <reference field="4" count="1" selected="0">
            <x v="14"/>
          </reference>
          <reference field="6" count="1">
            <x v="21"/>
          </reference>
        </references>
      </pivotArea>
    </format>
    <format dxfId="363">
      <pivotArea dataOnly="0" labelOnly="1" outline="0" fieldPosition="0">
        <references count="5">
          <reference field="0" count="1" selected="0">
            <x v="1"/>
          </reference>
          <reference field="1" count="1" selected="0">
            <x v="5"/>
          </reference>
          <reference field="3" count="1" selected="0">
            <x v="9"/>
          </reference>
          <reference field="4" count="1" selected="0">
            <x v="16"/>
          </reference>
          <reference field="6" count="1">
            <x v="33"/>
          </reference>
        </references>
      </pivotArea>
    </format>
    <format dxfId="362">
      <pivotArea dataOnly="0" labelOnly="1" outline="0" fieldPosition="0">
        <references count="5">
          <reference field="0" count="1" selected="0">
            <x v="1"/>
          </reference>
          <reference field="1" count="1" selected="0">
            <x v="5"/>
          </reference>
          <reference field="3" count="1" selected="0">
            <x v="9"/>
          </reference>
          <reference field="4" count="1" selected="0">
            <x v="18"/>
          </reference>
          <reference field="6" count="1">
            <x v="41"/>
          </reference>
        </references>
      </pivotArea>
    </format>
    <format dxfId="361">
      <pivotArea dataOnly="0" labelOnly="1" outline="0" fieldPosition="0">
        <references count="5">
          <reference field="0" count="1" selected="0">
            <x v="1"/>
          </reference>
          <reference field="1" count="1" selected="0">
            <x v="5"/>
          </reference>
          <reference field="3" count="1" selected="0">
            <x v="9"/>
          </reference>
          <reference field="4" count="1" selected="0">
            <x v="27"/>
          </reference>
          <reference field="6" count="1">
            <x v="37"/>
          </reference>
        </references>
      </pivotArea>
    </format>
    <format dxfId="360">
      <pivotArea dataOnly="0" labelOnly="1" outline="0" fieldPosition="0">
        <references count="5">
          <reference field="0" count="1" selected="0">
            <x v="1"/>
          </reference>
          <reference field="1" count="1" selected="0">
            <x v="5"/>
          </reference>
          <reference field="3" count="1" selected="0">
            <x v="9"/>
          </reference>
          <reference field="4" count="1" selected="0">
            <x v="80"/>
          </reference>
          <reference field="6" count="1">
            <x v="20"/>
          </reference>
        </references>
      </pivotArea>
    </format>
    <format dxfId="359">
      <pivotArea dataOnly="0" labelOnly="1" outline="0" fieldPosition="0">
        <references count="5">
          <reference field="0" count="1" selected="0">
            <x v="1"/>
          </reference>
          <reference field="1" count="1" selected="0">
            <x v="5"/>
          </reference>
          <reference field="3" count="1" selected="0">
            <x v="9"/>
          </reference>
          <reference field="4" count="1" selected="0">
            <x v="81"/>
          </reference>
          <reference field="6" count="1">
            <x v="30"/>
          </reference>
        </references>
      </pivotArea>
    </format>
    <format dxfId="358">
      <pivotArea dataOnly="0" labelOnly="1" outline="0" fieldPosition="0">
        <references count="5">
          <reference field="0" count="1" selected="0">
            <x v="1"/>
          </reference>
          <reference field="1" count="1" selected="0">
            <x v="5"/>
          </reference>
          <reference field="3" count="1" selected="0">
            <x v="9"/>
          </reference>
          <reference field="4" count="1" selected="0">
            <x v="82"/>
          </reference>
          <reference field="6" count="1">
            <x v="32"/>
          </reference>
        </references>
      </pivotArea>
    </format>
    <format dxfId="357">
      <pivotArea dataOnly="0" labelOnly="1" outline="0" fieldPosition="0">
        <references count="5">
          <reference field="0" count="1" selected="0">
            <x v="1"/>
          </reference>
          <reference field="1" count="1" selected="0">
            <x v="5"/>
          </reference>
          <reference field="3" count="1" selected="0">
            <x v="11"/>
          </reference>
          <reference field="4" count="1" selected="0">
            <x v="31"/>
          </reference>
          <reference field="6" count="1">
            <x v="29"/>
          </reference>
        </references>
      </pivotArea>
    </format>
    <format dxfId="356">
      <pivotArea dataOnly="0" labelOnly="1" outline="0" fieldPosition="0">
        <references count="5">
          <reference field="0" count="1" selected="0">
            <x v="1"/>
          </reference>
          <reference field="1" count="1" selected="0">
            <x v="5"/>
          </reference>
          <reference field="3" count="1" selected="0">
            <x v="11"/>
          </reference>
          <reference field="4" count="1" selected="0">
            <x v="33"/>
          </reference>
          <reference field="6" count="1">
            <x v="29"/>
          </reference>
        </references>
      </pivotArea>
    </format>
    <format dxfId="355">
      <pivotArea dataOnly="0" labelOnly="1" outline="0" fieldPosition="0">
        <references count="5">
          <reference field="0" count="1" selected="0">
            <x v="1"/>
          </reference>
          <reference field="1" count="1" selected="0">
            <x v="5"/>
          </reference>
          <reference field="3" count="1" selected="0">
            <x v="11"/>
          </reference>
          <reference field="4" count="1" selected="0">
            <x v="83"/>
          </reference>
          <reference field="6" count="1">
            <x v="28"/>
          </reference>
        </references>
      </pivotArea>
    </format>
    <format dxfId="354">
      <pivotArea dataOnly="0" labelOnly="1" outline="0" fieldPosition="0">
        <references count="5">
          <reference field="0" count="1" selected="0">
            <x v="1"/>
          </reference>
          <reference field="1" count="1" selected="0">
            <x v="5"/>
          </reference>
          <reference field="3" count="1" selected="0">
            <x v="18"/>
          </reference>
          <reference field="4" count="1" selected="0">
            <x v="75"/>
          </reference>
          <reference field="6" count="3">
            <x v="10"/>
            <x v="18"/>
            <x v="19"/>
          </reference>
        </references>
      </pivotArea>
    </format>
    <format dxfId="353">
      <pivotArea dataOnly="0" labelOnly="1" outline="0" fieldPosition="0">
        <references count="5">
          <reference field="0" count="1" selected="0">
            <x v="2"/>
          </reference>
          <reference field="1" count="1" selected="0">
            <x v="3"/>
          </reference>
          <reference field="3" count="1" selected="0">
            <x v="4"/>
          </reference>
          <reference field="4" count="1" selected="0">
            <x v="76"/>
          </reference>
          <reference field="6" count="1">
            <x v="6"/>
          </reference>
        </references>
      </pivotArea>
    </format>
    <format dxfId="352">
      <pivotArea dataOnly="0" labelOnly="1" outline="0" fieldPosition="0">
        <references count="5">
          <reference field="0" count="1" selected="0">
            <x v="2"/>
          </reference>
          <reference field="1" count="1" selected="0">
            <x v="3"/>
          </reference>
          <reference field="3" count="1" selected="0">
            <x v="5"/>
          </reference>
          <reference field="4" count="1" selected="0">
            <x v="77"/>
          </reference>
          <reference field="6" count="2">
            <x v="6"/>
            <x v="23"/>
          </reference>
        </references>
      </pivotArea>
    </format>
    <format dxfId="351">
      <pivotArea dataOnly="0" labelOnly="1" outline="0" fieldPosition="0">
        <references count="5">
          <reference field="0" count="1" selected="0">
            <x v="2"/>
          </reference>
          <reference field="1" count="1" selected="0">
            <x v="3"/>
          </reference>
          <reference field="3" count="1" selected="0">
            <x v="8"/>
          </reference>
          <reference field="4" count="1" selected="0">
            <x v="45"/>
          </reference>
          <reference field="6" count="1">
            <x v="24"/>
          </reference>
        </references>
      </pivotArea>
    </format>
    <format dxfId="350">
      <pivotArea dataOnly="0" labelOnly="1" outline="0" fieldPosition="0">
        <references count="5">
          <reference field="0" count="1" selected="0">
            <x v="2"/>
          </reference>
          <reference field="1" count="1" selected="0">
            <x v="3"/>
          </reference>
          <reference field="3" count="1" selected="0">
            <x v="8"/>
          </reference>
          <reference field="4" count="1" selected="0">
            <x v="78"/>
          </reference>
          <reference field="6" count="1">
            <x v="6"/>
          </reference>
        </references>
      </pivotArea>
    </format>
    <format dxfId="349">
      <pivotArea dataOnly="0" labelOnly="1" outline="0" fieldPosition="0">
        <references count="5">
          <reference field="0" count="1" selected="0">
            <x v="2"/>
          </reference>
          <reference field="1" count="1" selected="0">
            <x v="3"/>
          </reference>
          <reference field="3" count="1" selected="0">
            <x v="15"/>
          </reference>
          <reference field="4" count="1" selected="0">
            <x v="52"/>
          </reference>
          <reference field="6" count="2">
            <x v="9"/>
            <x v="24"/>
          </reference>
        </references>
      </pivotArea>
    </format>
    <format dxfId="348">
      <pivotArea dataOnly="0" labelOnly="1" outline="0" fieldPosition="0">
        <references count="5">
          <reference field="0" count="1" selected="0">
            <x v="2"/>
          </reference>
          <reference field="1" count="1" selected="0">
            <x v="3"/>
          </reference>
          <reference field="3" count="1" selected="0">
            <x v="21"/>
          </reference>
          <reference field="4" count="1" selected="0">
            <x v="69"/>
          </reference>
          <reference field="6" count="2">
            <x v="7"/>
            <x v="24"/>
          </reference>
        </references>
      </pivotArea>
    </format>
    <format dxfId="347">
      <pivotArea dataOnly="0" labelOnly="1" outline="0" fieldPosition="0">
        <references count="5">
          <reference field="0" count="1" selected="0">
            <x v="3"/>
          </reference>
          <reference field="1" count="1" selected="0">
            <x v="2"/>
          </reference>
          <reference field="3" count="1" selected="0">
            <x v="7"/>
          </reference>
          <reference field="4" count="1" selected="0">
            <x v="79"/>
          </reference>
          <reference field="6" count="1">
            <x v="8"/>
          </reference>
        </references>
      </pivotArea>
    </format>
    <format dxfId="346">
      <pivotArea dataOnly="0" labelOnly="1" outline="0" fieldPosition="0">
        <references count="5">
          <reference field="0" count="1" selected="0">
            <x v="3"/>
          </reference>
          <reference field="1" count="1" selected="0">
            <x v="2"/>
          </reference>
          <reference field="3" count="1" selected="0">
            <x v="17"/>
          </reference>
          <reference field="4" count="1" selected="0">
            <x v="84"/>
          </reference>
          <reference field="6" count="1">
            <x v="22"/>
          </reference>
        </references>
      </pivotArea>
    </format>
    <format dxfId="345">
      <pivotArea dataOnly="0" labelOnly="1" outline="0" fieldPosition="0">
        <references count="5">
          <reference field="0" count="1" selected="0">
            <x v="3"/>
          </reference>
          <reference field="1" count="1" selected="0">
            <x v="2"/>
          </reference>
          <reference field="3" count="1" selected="0">
            <x v="19"/>
          </reference>
          <reference field="4" count="1" selected="0">
            <x v="70"/>
          </reference>
          <reference field="6" count="1">
            <x v="40"/>
          </reference>
        </references>
      </pivotArea>
    </format>
    <format dxfId="344">
      <pivotArea dataOnly="0" labelOnly="1" outline="0" fieldPosition="0">
        <references count="5">
          <reference field="0" count="1" selected="0">
            <x v="3"/>
          </reference>
          <reference field="1" count="1" selected="0">
            <x v="2"/>
          </reference>
          <reference field="3" count="1" selected="0">
            <x v="19"/>
          </reference>
          <reference field="4" count="1" selected="0">
            <x v="85"/>
          </reference>
          <reference field="6" count="1">
            <x v="22"/>
          </reference>
        </references>
      </pivotArea>
    </format>
    <format dxfId="343">
      <pivotArea dataOnly="0" labelOnly="1" outline="0" fieldPosition="0">
        <references count="5">
          <reference field="0" count="1" selected="0">
            <x v="3"/>
          </reference>
          <reference field="1" count="1" selected="0">
            <x v="2"/>
          </reference>
          <reference field="3" count="1" selected="0">
            <x v="29"/>
          </reference>
          <reference field="4" count="1" selected="0">
            <x v="21"/>
          </reference>
          <reference field="6" count="1">
            <x v="40"/>
          </reference>
        </references>
      </pivotArea>
    </format>
    <format dxfId="342">
      <pivotArea dataOnly="0" labelOnly="1" outline="0" fieldPosition="0">
        <references count="5">
          <reference field="0" count="1" selected="0">
            <x v="4"/>
          </reference>
          <reference field="1" count="1" selected="0">
            <x v="1"/>
          </reference>
          <reference field="3" count="1" selected="0">
            <x v="3"/>
          </reference>
          <reference field="4" count="1" selected="0">
            <x v="9"/>
          </reference>
          <reference field="6" count="1">
            <x v="25"/>
          </reference>
        </references>
      </pivotArea>
    </format>
    <format dxfId="341">
      <pivotArea dataOnly="0" labelOnly="1" outline="0" fieldPosition="0">
        <references count="5">
          <reference field="0" count="1" selected="0">
            <x v="4"/>
          </reference>
          <reference field="1" count="1" selected="0">
            <x v="1"/>
          </reference>
          <reference field="3" count="1" selected="0">
            <x v="3"/>
          </reference>
          <reference field="4" count="1" selected="0">
            <x v="59"/>
          </reference>
          <reference field="6" count="1">
            <x v="26"/>
          </reference>
        </references>
      </pivotArea>
    </format>
    <format dxfId="340">
      <pivotArea dataOnly="0" labelOnly="1" outline="0" fieldPosition="0">
        <references count="5">
          <reference field="0" count="1" selected="0">
            <x v="4"/>
          </reference>
          <reference field="1" count="1" selected="0">
            <x v="1"/>
          </reference>
          <reference field="3" count="1" selected="0">
            <x v="10"/>
          </reference>
          <reference field="4" count="1" selected="0">
            <x v="71"/>
          </reference>
          <reference field="6" count="1">
            <x v="12"/>
          </reference>
        </references>
      </pivotArea>
    </format>
    <format dxfId="339">
      <pivotArea dataOnly="0" labelOnly="1" outline="0" fieldPosition="0">
        <references count="5">
          <reference field="0" count="1" selected="0">
            <x v="4"/>
          </reference>
          <reference field="1" count="1" selected="0">
            <x v="1"/>
          </reference>
          <reference field="3" count="1" selected="0">
            <x v="24"/>
          </reference>
          <reference field="4" count="1" selected="0">
            <x v="89"/>
          </reference>
          <reference field="6" count="1">
            <x v="38"/>
          </reference>
        </references>
      </pivotArea>
    </format>
    <format dxfId="338">
      <pivotArea dataOnly="0" labelOnly="1" outline="0" fieldPosition="0">
        <references count="5">
          <reference field="0" count="1" selected="0">
            <x v="4"/>
          </reference>
          <reference field="1" count="1" selected="0">
            <x v="1"/>
          </reference>
          <reference field="3" count="1" selected="0">
            <x v="24"/>
          </reference>
          <reference field="4" count="1" selected="0">
            <x v="90"/>
          </reference>
          <reference field="6" count="1">
            <x v="38"/>
          </reference>
        </references>
      </pivotArea>
    </format>
    <format dxfId="337">
      <pivotArea dataOnly="0" labelOnly="1" outline="0" fieldPosition="0">
        <references count="5">
          <reference field="0" count="1" selected="0">
            <x v="4"/>
          </reference>
          <reference field="1" count="1" selected="0">
            <x v="1"/>
          </reference>
          <reference field="3" count="1" selected="0">
            <x v="25"/>
          </reference>
          <reference field="4" count="1" selected="0">
            <x v="87"/>
          </reference>
          <reference field="6" count="1">
            <x v="11"/>
          </reference>
        </references>
      </pivotArea>
    </format>
    <format dxfId="336">
      <pivotArea dataOnly="0" labelOnly="1" outline="0" fieldPosition="0">
        <references count="5">
          <reference field="0" count="1" selected="0">
            <x v="4"/>
          </reference>
          <reference field="1" count="1" selected="0">
            <x v="1"/>
          </reference>
          <reference field="3" count="1" selected="0">
            <x v="25"/>
          </reference>
          <reference field="4" count="1" selected="0">
            <x v="88"/>
          </reference>
          <reference field="6" count="2">
            <x v="11"/>
            <x v="38"/>
          </reference>
        </references>
      </pivotArea>
    </format>
    <format dxfId="335">
      <pivotArea dataOnly="0" labelOnly="1" outline="0" fieldPosition="0">
        <references count="5">
          <reference field="0" count="1" selected="0">
            <x v="4"/>
          </reference>
          <reference field="1" count="1" selected="0">
            <x v="1"/>
          </reference>
          <reference field="3" count="1" selected="0">
            <x v="30"/>
          </reference>
          <reference field="4" count="1" selected="0">
            <x v="90"/>
          </reference>
          <reference field="6" count="1">
            <x v="38"/>
          </reference>
        </references>
      </pivotArea>
    </format>
    <format dxfId="334">
      <pivotArea dataOnly="0" labelOnly="1" outline="0" fieldPosition="0">
        <references count="5">
          <reference field="0" count="1" selected="0">
            <x v="5"/>
          </reference>
          <reference field="1" count="1" selected="0">
            <x v="0"/>
          </reference>
          <reference field="3" count="1" selected="0">
            <x v="0"/>
          </reference>
          <reference field="4" count="1" selected="0">
            <x v="43"/>
          </reference>
          <reference field="6" count="2">
            <x v="0"/>
            <x v="15"/>
          </reference>
        </references>
      </pivotArea>
    </format>
    <format dxfId="333">
      <pivotArea dataOnly="0" labelOnly="1" outline="0" fieldPosition="0">
        <references count="5">
          <reference field="0" count="1" selected="0">
            <x v="5"/>
          </reference>
          <reference field="1" count="1" selected="0">
            <x v="0"/>
          </reference>
          <reference field="3" count="1" selected="0">
            <x v="0"/>
          </reference>
          <reference field="4" count="1" selected="0">
            <x v="44"/>
          </reference>
          <reference field="6" count="2">
            <x v="0"/>
            <x v="42"/>
          </reference>
        </references>
      </pivotArea>
    </format>
    <format dxfId="332">
      <pivotArea dataOnly="0" labelOnly="1" outline="0" fieldPosition="0">
        <references count="5">
          <reference field="0" count="1" selected="0">
            <x v="5"/>
          </reference>
          <reference field="1" count="1" selected="0">
            <x v="0"/>
          </reference>
          <reference field="3" count="1" selected="0">
            <x v="12"/>
          </reference>
          <reference field="4" count="1" selected="0">
            <x v="54"/>
          </reference>
          <reference field="6" count="1">
            <x v="16"/>
          </reference>
        </references>
      </pivotArea>
    </format>
    <format dxfId="331">
      <pivotArea dataOnly="0" labelOnly="1" outline="0" fieldPosition="0">
        <references count="5">
          <reference field="0" count="1" selected="0">
            <x v="5"/>
          </reference>
          <reference field="1" count="1" selected="0">
            <x v="0"/>
          </reference>
          <reference field="3" count="1" selected="0">
            <x v="20"/>
          </reference>
          <reference field="4" count="1" selected="0">
            <x v="72"/>
          </reference>
          <reference field="6" count="1">
            <x v="3"/>
          </reference>
        </references>
      </pivotArea>
    </format>
    <format dxfId="330">
      <pivotArea dataOnly="0" labelOnly="1" outline="0" fieldPosition="0">
        <references count="5">
          <reference field="0" count="1" selected="0">
            <x v="5"/>
          </reference>
          <reference field="1" count="1" selected="0">
            <x v="0"/>
          </reference>
          <reference field="3" count="1" selected="0">
            <x v="22"/>
          </reference>
          <reference field="4" count="1" selected="0">
            <x v="57"/>
          </reference>
          <reference field="6" count="2">
            <x v="1"/>
            <x v="3"/>
          </reference>
        </references>
      </pivotArea>
    </format>
    <format dxfId="329">
      <pivotArea dataOnly="0" labelOnly="1" outline="0" fieldPosition="0">
        <references count="5">
          <reference field="0" count="1" selected="0">
            <x v="5"/>
          </reference>
          <reference field="1" count="1" selected="0">
            <x v="0"/>
          </reference>
          <reference field="3" count="1" selected="0">
            <x v="22"/>
          </reference>
          <reference field="4" count="1" selected="0">
            <x v="74"/>
          </reference>
          <reference field="6" count="1">
            <x v="39"/>
          </reference>
        </references>
      </pivotArea>
    </format>
    <format dxfId="328">
      <pivotArea dataOnly="0" labelOnly="1" outline="0" fieldPosition="0">
        <references count="5">
          <reference field="0" count="1" selected="0">
            <x v="5"/>
          </reference>
          <reference field="1" count="1" selected="0">
            <x v="0"/>
          </reference>
          <reference field="3" count="1" selected="0">
            <x v="23"/>
          </reference>
          <reference field="4" count="1" selected="0">
            <x v="58"/>
          </reference>
          <reference field="6" count="1">
            <x v="5"/>
          </reference>
        </references>
      </pivotArea>
    </format>
    <format dxfId="327">
      <pivotArea dataOnly="0" labelOnly="1" outline="0" fieldPosition="0">
        <references count="5">
          <reference field="0" count="1" selected="0">
            <x v="5"/>
          </reference>
          <reference field="1" count="1" selected="0">
            <x v="0"/>
          </reference>
          <reference field="3" count="1" selected="0">
            <x v="23"/>
          </reference>
          <reference field="4" count="1" selected="0">
            <x v="73"/>
          </reference>
          <reference field="6" count="2">
            <x v="0"/>
            <x v="3"/>
          </reference>
        </references>
      </pivotArea>
    </format>
    <format dxfId="326">
      <pivotArea field="9" type="button" dataOnly="0" labelOnly="1" outline="0"/>
    </format>
    <format dxfId="325">
      <pivotArea field="9" type="button" dataOnly="0" labelOnly="1" outline="0"/>
    </format>
    <format dxfId="324">
      <pivotArea field="1" type="button" dataOnly="0" labelOnly="1" outline="0" axis="axisRow" fieldPosition="1"/>
    </format>
    <format dxfId="323">
      <pivotArea dataOnly="0" labelOnly="1" outline="0" fieldPosition="0">
        <references count="2">
          <reference field="0" count="1" selected="0">
            <x v="0"/>
          </reference>
          <reference field="1" count="1">
            <x v="4"/>
          </reference>
        </references>
      </pivotArea>
    </format>
    <format dxfId="322">
      <pivotArea dataOnly="0" labelOnly="1" outline="0" fieldPosition="0">
        <references count="2">
          <reference field="0" count="1" selected="0">
            <x v="1"/>
          </reference>
          <reference field="1" count="1">
            <x v="5"/>
          </reference>
        </references>
      </pivotArea>
    </format>
    <format dxfId="321">
      <pivotArea dataOnly="0" labelOnly="1" outline="0" fieldPosition="0">
        <references count="2">
          <reference field="0" count="1" selected="0">
            <x v="2"/>
          </reference>
          <reference field="1" count="1">
            <x v="3"/>
          </reference>
        </references>
      </pivotArea>
    </format>
    <format dxfId="320">
      <pivotArea dataOnly="0" labelOnly="1" outline="0" fieldPosition="0">
        <references count="2">
          <reference field="0" count="1" selected="0">
            <x v="3"/>
          </reference>
          <reference field="1" count="1">
            <x v="2"/>
          </reference>
        </references>
      </pivotArea>
    </format>
    <format dxfId="319">
      <pivotArea dataOnly="0" labelOnly="1" outline="0" fieldPosition="0">
        <references count="2">
          <reference field="0" count="1" selected="0">
            <x v="4"/>
          </reference>
          <reference field="1" count="1">
            <x v="1"/>
          </reference>
        </references>
      </pivotArea>
    </format>
    <format dxfId="318">
      <pivotArea dataOnly="0" labelOnly="1" outline="0" fieldPosition="0">
        <references count="2">
          <reference field="0" count="1" selected="0">
            <x v="5"/>
          </reference>
          <reference field="1" count="1">
            <x v="0"/>
          </reference>
        </references>
      </pivotArea>
    </format>
    <format dxfId="317">
      <pivotArea field="1" type="button" dataOnly="0" labelOnly="1" outline="0" axis="axisRow" fieldPosition="1"/>
    </format>
    <format dxfId="316">
      <pivotArea field="3" type="button" dataOnly="0" labelOnly="1" outline="0" axis="axisRow" fieldPosition="2"/>
    </format>
    <format dxfId="315">
      <pivotArea dataOnly="0" labelOnly="1" outline="0" fieldPosition="0">
        <references count="2">
          <reference field="0" count="1" selected="0">
            <x v="0"/>
          </reference>
          <reference field="1" count="1">
            <x v="4"/>
          </reference>
        </references>
      </pivotArea>
    </format>
    <format dxfId="314">
      <pivotArea dataOnly="0" labelOnly="1" outline="0" fieldPosition="0">
        <references count="2">
          <reference field="0" count="1" selected="0">
            <x v="1"/>
          </reference>
          <reference field="1" count="1">
            <x v="5"/>
          </reference>
        </references>
      </pivotArea>
    </format>
    <format dxfId="313">
      <pivotArea dataOnly="0" labelOnly="1" outline="0" fieldPosition="0">
        <references count="2">
          <reference field="0" count="1" selected="0">
            <x v="2"/>
          </reference>
          <reference field="1" count="1">
            <x v="3"/>
          </reference>
        </references>
      </pivotArea>
    </format>
    <format dxfId="312">
      <pivotArea dataOnly="0" labelOnly="1" outline="0" fieldPosition="0">
        <references count="2">
          <reference field="0" count="1" selected="0">
            <x v="3"/>
          </reference>
          <reference field="1" count="1">
            <x v="2"/>
          </reference>
        </references>
      </pivotArea>
    </format>
    <format dxfId="311">
      <pivotArea dataOnly="0" labelOnly="1" outline="0" fieldPosition="0">
        <references count="2">
          <reference field="0" count="1" selected="0">
            <x v="4"/>
          </reference>
          <reference field="1" count="1">
            <x v="1"/>
          </reference>
        </references>
      </pivotArea>
    </format>
    <format dxfId="310">
      <pivotArea dataOnly="0" labelOnly="1" outline="0" fieldPosition="0">
        <references count="2">
          <reference field="0" count="1" selected="0">
            <x v="5"/>
          </reference>
          <reference field="1" count="1">
            <x v="0"/>
          </reference>
        </references>
      </pivotArea>
    </format>
    <format dxfId="309">
      <pivotArea dataOnly="0" labelOnly="1" outline="0" fieldPosition="0">
        <references count="3">
          <reference field="0" count="1" selected="0">
            <x v="0"/>
          </reference>
          <reference field="1" count="1" selected="0">
            <x v="4"/>
          </reference>
          <reference field="3" count="3">
            <x v="13"/>
            <x v="14"/>
            <x v="16"/>
          </reference>
        </references>
      </pivotArea>
    </format>
    <format dxfId="308">
      <pivotArea dataOnly="0" labelOnly="1" outline="0" fieldPosition="0">
        <references count="3">
          <reference field="0" count="1" selected="0">
            <x v="1"/>
          </reference>
          <reference field="1" count="1" selected="0">
            <x v="5"/>
          </reference>
          <reference field="3" count="5">
            <x v="1"/>
            <x v="6"/>
            <x v="9"/>
            <x v="11"/>
            <x v="18"/>
          </reference>
        </references>
      </pivotArea>
    </format>
    <format dxfId="307">
      <pivotArea dataOnly="0" labelOnly="1" outline="0" fieldPosition="0">
        <references count="3">
          <reference field="0" count="1" selected="0">
            <x v="2"/>
          </reference>
          <reference field="1" count="1" selected="0">
            <x v="3"/>
          </reference>
          <reference field="3" count="5">
            <x v="4"/>
            <x v="5"/>
            <x v="8"/>
            <x v="15"/>
            <x v="21"/>
          </reference>
        </references>
      </pivotArea>
    </format>
    <format dxfId="306">
      <pivotArea dataOnly="0" labelOnly="1" outline="0" fieldPosition="0">
        <references count="3">
          <reference field="0" count="1" selected="0">
            <x v="3"/>
          </reference>
          <reference field="1" count="1" selected="0">
            <x v="2"/>
          </reference>
          <reference field="3" count="4">
            <x v="7"/>
            <x v="17"/>
            <x v="19"/>
            <x v="29"/>
          </reference>
        </references>
      </pivotArea>
    </format>
    <format dxfId="305">
      <pivotArea dataOnly="0" labelOnly="1" outline="0" fieldPosition="0">
        <references count="3">
          <reference field="0" count="1" selected="0">
            <x v="4"/>
          </reference>
          <reference field="1" count="1" selected="0">
            <x v="1"/>
          </reference>
          <reference field="3" count="5">
            <x v="3"/>
            <x v="10"/>
            <x v="24"/>
            <x v="25"/>
            <x v="30"/>
          </reference>
        </references>
      </pivotArea>
    </format>
    <format dxfId="304">
      <pivotArea dataOnly="0" labelOnly="1" outline="0" fieldPosition="0">
        <references count="3">
          <reference field="0" count="1" selected="0">
            <x v="5"/>
          </reference>
          <reference field="1" count="1" selected="0">
            <x v="0"/>
          </reference>
          <reference field="3" count="5">
            <x v="0"/>
            <x v="12"/>
            <x v="20"/>
            <x v="22"/>
            <x v="23"/>
          </reference>
        </references>
      </pivotArea>
    </format>
    <format dxfId="303">
      <pivotArea field="1" type="button" dataOnly="0" labelOnly="1" outline="0" axis="axisRow" fieldPosition="1"/>
    </format>
    <format dxfId="302">
      <pivotArea dataOnly="0" labelOnly="1" outline="0" fieldPosition="0">
        <references count="2">
          <reference field="0" count="1" selected="0">
            <x v="0"/>
          </reference>
          <reference field="1" count="1">
            <x v="4"/>
          </reference>
        </references>
      </pivotArea>
    </format>
    <format dxfId="301">
      <pivotArea dataOnly="0" labelOnly="1" outline="0" fieldPosition="0">
        <references count="2">
          <reference field="0" count="1" selected="0">
            <x v="1"/>
          </reference>
          <reference field="1" count="1">
            <x v="5"/>
          </reference>
        </references>
      </pivotArea>
    </format>
    <format dxfId="300">
      <pivotArea dataOnly="0" labelOnly="1" outline="0" fieldPosition="0">
        <references count="2">
          <reference field="0" count="1" selected="0">
            <x v="2"/>
          </reference>
          <reference field="1" count="1">
            <x v="3"/>
          </reference>
        </references>
      </pivotArea>
    </format>
    <format dxfId="299">
      <pivotArea dataOnly="0" labelOnly="1" outline="0" fieldPosition="0">
        <references count="2">
          <reference field="0" count="1" selected="0">
            <x v="3"/>
          </reference>
          <reference field="1" count="1">
            <x v="2"/>
          </reference>
        </references>
      </pivotArea>
    </format>
    <format dxfId="298">
      <pivotArea dataOnly="0" labelOnly="1" outline="0" fieldPosition="0">
        <references count="2">
          <reference field="0" count="1" selected="0">
            <x v="4"/>
          </reference>
          <reference field="1" count="1">
            <x v="1"/>
          </reference>
        </references>
      </pivotArea>
    </format>
    <format dxfId="297">
      <pivotArea dataOnly="0" labelOnly="1" outline="0" fieldPosition="0">
        <references count="2">
          <reference field="0" count="1" selected="0">
            <x v="5"/>
          </reference>
          <reference field="1" count="1">
            <x v="0"/>
          </reference>
        </references>
      </pivotArea>
    </format>
    <format dxfId="296">
      <pivotArea dataOnly="0" labelOnly="1" outline="0" fieldPosition="0">
        <references count="3">
          <reference field="0" count="1" selected="0">
            <x v="0"/>
          </reference>
          <reference field="1" count="1" selected="0">
            <x v="4"/>
          </reference>
          <reference field="3" count="3">
            <x v="13"/>
            <x v="14"/>
            <x v="16"/>
          </reference>
        </references>
      </pivotArea>
    </format>
    <format dxfId="295">
      <pivotArea dataOnly="0" labelOnly="1" outline="0" fieldPosition="0">
        <references count="3">
          <reference field="0" count="1" selected="0">
            <x v="1"/>
          </reference>
          <reference field="1" count="1" selected="0">
            <x v="5"/>
          </reference>
          <reference field="3" count="5">
            <x v="1"/>
            <x v="6"/>
            <x v="9"/>
            <x v="11"/>
            <x v="18"/>
          </reference>
        </references>
      </pivotArea>
    </format>
    <format dxfId="294">
      <pivotArea dataOnly="0" labelOnly="1" outline="0" fieldPosition="0">
        <references count="3">
          <reference field="0" count="1" selected="0">
            <x v="2"/>
          </reference>
          <reference field="1" count="1" selected="0">
            <x v="3"/>
          </reference>
          <reference field="3" count="5">
            <x v="4"/>
            <x v="5"/>
            <x v="8"/>
            <x v="15"/>
            <x v="21"/>
          </reference>
        </references>
      </pivotArea>
    </format>
    <format dxfId="293">
      <pivotArea dataOnly="0" labelOnly="1" outline="0" fieldPosition="0">
        <references count="3">
          <reference field="0" count="1" selected="0">
            <x v="3"/>
          </reference>
          <reference field="1" count="1" selected="0">
            <x v="2"/>
          </reference>
          <reference field="3" count="4">
            <x v="7"/>
            <x v="17"/>
            <x v="19"/>
            <x v="29"/>
          </reference>
        </references>
      </pivotArea>
    </format>
    <format dxfId="292">
      <pivotArea dataOnly="0" labelOnly="1" outline="0" fieldPosition="0">
        <references count="3">
          <reference field="0" count="1" selected="0">
            <x v="4"/>
          </reference>
          <reference field="1" count="1" selected="0">
            <x v="1"/>
          </reference>
          <reference field="3" count="5">
            <x v="3"/>
            <x v="10"/>
            <x v="24"/>
            <x v="25"/>
            <x v="30"/>
          </reference>
        </references>
      </pivotArea>
    </format>
    <format dxfId="291">
      <pivotArea dataOnly="0" labelOnly="1" outline="0" fieldPosition="0">
        <references count="3">
          <reference field="0" count="1" selected="0">
            <x v="5"/>
          </reference>
          <reference field="1" count="1" selected="0">
            <x v="0"/>
          </reference>
          <reference field="3" count="5">
            <x v="0"/>
            <x v="12"/>
            <x v="20"/>
            <x v="22"/>
            <x v="23"/>
          </reference>
        </references>
      </pivotArea>
    </format>
    <format dxfId="290">
      <pivotArea field="1" type="button" dataOnly="0" labelOnly="1" outline="0" axis="axisRow" fieldPosition="1"/>
    </format>
    <format dxfId="289">
      <pivotArea dataOnly="0" labelOnly="1" outline="0" fieldPosition="0">
        <references count="2">
          <reference field="0" count="1" selected="0">
            <x v="0"/>
          </reference>
          <reference field="1" count="1">
            <x v="4"/>
          </reference>
        </references>
      </pivotArea>
    </format>
    <format dxfId="288">
      <pivotArea dataOnly="0" labelOnly="1" outline="0" fieldPosition="0">
        <references count="2">
          <reference field="0" count="1" selected="0">
            <x v="1"/>
          </reference>
          <reference field="1" count="1">
            <x v="5"/>
          </reference>
        </references>
      </pivotArea>
    </format>
    <format dxfId="287">
      <pivotArea dataOnly="0" labelOnly="1" outline="0" fieldPosition="0">
        <references count="2">
          <reference field="0" count="1" selected="0">
            <x v="2"/>
          </reference>
          <reference field="1" count="1">
            <x v="3"/>
          </reference>
        </references>
      </pivotArea>
    </format>
    <format dxfId="286">
      <pivotArea dataOnly="0" labelOnly="1" outline="0" fieldPosition="0">
        <references count="2">
          <reference field="0" count="1" selected="0">
            <x v="3"/>
          </reference>
          <reference field="1" count="1">
            <x v="2"/>
          </reference>
        </references>
      </pivotArea>
    </format>
    <format dxfId="285">
      <pivotArea dataOnly="0" labelOnly="1" outline="0" fieldPosition="0">
        <references count="2">
          <reference field="0" count="1" selected="0">
            <x v="4"/>
          </reference>
          <reference field="1" count="1">
            <x v="1"/>
          </reference>
        </references>
      </pivotArea>
    </format>
    <format dxfId="284">
      <pivotArea dataOnly="0" labelOnly="1" outline="0" fieldPosition="0">
        <references count="2">
          <reference field="0" count="1" selected="0">
            <x v="5"/>
          </reference>
          <reference field="1" count="1">
            <x v="0"/>
          </reference>
        </references>
      </pivotArea>
    </format>
    <format dxfId="283">
      <pivotArea field="3" type="button" dataOnly="0" labelOnly="1" outline="0" axis="axisRow" fieldPosition="2"/>
    </format>
    <format dxfId="282">
      <pivotArea dataOnly="0" labelOnly="1" outline="0" fieldPosition="0">
        <references count="3">
          <reference field="0" count="1" selected="0">
            <x v="0"/>
          </reference>
          <reference field="1" count="1" selected="0">
            <x v="4"/>
          </reference>
          <reference field="3" count="3">
            <x v="13"/>
            <x v="14"/>
            <x v="16"/>
          </reference>
        </references>
      </pivotArea>
    </format>
    <format dxfId="281">
      <pivotArea dataOnly="0" labelOnly="1" outline="0" fieldPosition="0">
        <references count="3">
          <reference field="0" count="1" selected="0">
            <x v="1"/>
          </reference>
          <reference field="1" count="1" selected="0">
            <x v="5"/>
          </reference>
          <reference field="3" count="5">
            <x v="1"/>
            <x v="6"/>
            <x v="9"/>
            <x v="11"/>
            <x v="18"/>
          </reference>
        </references>
      </pivotArea>
    </format>
    <format dxfId="280">
      <pivotArea dataOnly="0" labelOnly="1" outline="0" fieldPosition="0">
        <references count="3">
          <reference field="0" count="1" selected="0">
            <x v="2"/>
          </reference>
          <reference field="1" count="1" selected="0">
            <x v="3"/>
          </reference>
          <reference field="3" count="5">
            <x v="4"/>
            <x v="5"/>
            <x v="8"/>
            <x v="15"/>
            <x v="21"/>
          </reference>
        </references>
      </pivotArea>
    </format>
    <format dxfId="279">
      <pivotArea dataOnly="0" labelOnly="1" outline="0" fieldPosition="0">
        <references count="3">
          <reference field="0" count="1" selected="0">
            <x v="3"/>
          </reference>
          <reference field="1" count="1" selected="0">
            <x v="2"/>
          </reference>
          <reference field="3" count="4">
            <x v="7"/>
            <x v="17"/>
            <x v="19"/>
            <x v="29"/>
          </reference>
        </references>
      </pivotArea>
    </format>
    <format dxfId="278">
      <pivotArea dataOnly="0" labelOnly="1" outline="0" fieldPosition="0">
        <references count="3">
          <reference field="0" count="1" selected="0">
            <x v="4"/>
          </reference>
          <reference field="1" count="1" selected="0">
            <x v="1"/>
          </reference>
          <reference field="3" count="5">
            <x v="3"/>
            <x v="10"/>
            <x v="24"/>
            <x v="25"/>
            <x v="30"/>
          </reference>
        </references>
      </pivotArea>
    </format>
    <format dxfId="277">
      <pivotArea dataOnly="0" labelOnly="1" outline="0" fieldPosition="0">
        <references count="3">
          <reference field="0" count="1" selected="0">
            <x v="5"/>
          </reference>
          <reference field="1" count="1" selected="0">
            <x v="0"/>
          </reference>
          <reference field="3" count="5">
            <x v="0"/>
            <x v="12"/>
            <x v="20"/>
            <x v="22"/>
            <x v="23"/>
          </reference>
        </references>
      </pivotArea>
    </format>
    <format dxfId="276">
      <pivotArea dataOnly="0" labelOnly="1" outline="0" fieldPosition="0">
        <references count="4">
          <reference field="0" count="1" selected="0">
            <x v="5"/>
          </reference>
          <reference field="1" count="1" selected="0">
            <x v="0"/>
          </reference>
          <reference field="3" count="1" selected="0">
            <x v="23"/>
          </reference>
          <reference field="4" count="1">
            <x v="93"/>
          </reference>
        </references>
      </pivotArea>
    </format>
    <format dxfId="275">
      <pivotArea dataOnly="0" labelOnly="1" outline="0" fieldPosition="0">
        <references count="5">
          <reference field="0" count="1" selected="0">
            <x v="5"/>
          </reference>
          <reference field="1" count="1" selected="0">
            <x v="0"/>
          </reference>
          <reference field="3" count="1" selected="0">
            <x v="23"/>
          </reference>
          <reference field="4" count="1" selected="0">
            <x v="93"/>
          </reference>
          <reference field="6" count="1">
            <x v="0"/>
          </reference>
        </references>
      </pivotArea>
    </format>
    <format dxfId="274">
      <pivotArea dataOnly="0" labelOnly="1" outline="0" fieldPosition="0">
        <references count="5">
          <reference field="0" count="1" selected="0">
            <x v="5"/>
          </reference>
          <reference field="1" count="1" selected="0">
            <x v="0"/>
          </reference>
          <reference field="3" count="1" selected="0">
            <x v="0"/>
          </reference>
          <reference field="4" count="1" selected="0">
            <x v="43"/>
          </reference>
          <reference field="6" count="1">
            <x v="44"/>
          </reference>
        </references>
      </pivotArea>
    </format>
    <format dxfId="273">
      <pivotArea dataOnly="0" labelOnly="1" outline="0" fieldPosition="0">
        <references count="5">
          <reference field="0" count="1" selected="0">
            <x v="4"/>
          </reference>
          <reference field="1" count="1" selected="0">
            <x v="1"/>
          </reference>
          <reference field="3" count="1" selected="0">
            <x v="25"/>
          </reference>
          <reference field="4" count="1" selected="0">
            <x v="88"/>
          </reference>
          <reference field="6" count="1">
            <x v="38"/>
          </reference>
        </references>
      </pivotArea>
    </format>
    <format dxfId="272">
      <pivotArea dataOnly="0" labelOnly="1" outline="0" fieldPosition="0">
        <references count="5">
          <reference field="0" count="1" selected="0">
            <x v="4"/>
          </reference>
          <reference field="1" count="1" selected="0">
            <x v="1"/>
          </reference>
          <reference field="3" count="1" selected="0">
            <x v="25"/>
          </reference>
          <reference field="4" count="1" selected="0">
            <x v="88"/>
          </reference>
          <reference field="6" count="1">
            <x v="38"/>
          </reference>
        </references>
      </pivotArea>
    </format>
    <format dxfId="271">
      <pivotArea dataOnly="0" labelOnly="1" outline="0" fieldPosition="0">
        <references count="5">
          <reference field="0" count="1" selected="0">
            <x v="4"/>
          </reference>
          <reference field="1" count="1" selected="0">
            <x v="1"/>
          </reference>
          <reference field="3" count="1" selected="0">
            <x v="30"/>
          </reference>
          <reference field="4" count="1" selected="0">
            <x v="90"/>
          </reference>
          <reference field="6" count="1">
            <x v="38"/>
          </reference>
        </references>
      </pivotArea>
    </format>
    <format dxfId="270">
      <pivotArea dataOnly="0" labelOnly="1" outline="0" fieldPosition="0">
        <references count="5">
          <reference field="0" count="1" selected="0">
            <x v="0"/>
          </reference>
          <reference field="1" count="1" selected="0">
            <x v="4"/>
          </reference>
          <reference field="3" count="1" selected="0">
            <x v="13"/>
          </reference>
          <reference field="4" count="1" selected="0">
            <x v="35"/>
          </reference>
          <reference field="6" count="2">
            <x v="2"/>
            <x v="4"/>
          </reference>
        </references>
      </pivotArea>
    </format>
    <format dxfId="269">
      <pivotArea dataOnly="0" labelOnly="1" outline="0" fieldPosition="0">
        <references count="5">
          <reference field="0" count="1" selected="0">
            <x v="0"/>
          </reference>
          <reference field="1" count="1" selected="0">
            <x v="4"/>
          </reference>
          <reference field="3" count="1" selected="0">
            <x v="14"/>
          </reference>
          <reference field="4" count="1" selected="0">
            <x v="23"/>
          </reference>
          <reference field="6" count="1">
            <x v="27"/>
          </reference>
        </references>
      </pivotArea>
    </format>
    <format dxfId="268">
      <pivotArea dataOnly="0" labelOnly="1" outline="0" fieldPosition="0">
        <references count="5">
          <reference field="0" count="1" selected="0">
            <x v="0"/>
          </reference>
          <reference field="1" count="1" selected="0">
            <x v="4"/>
          </reference>
          <reference field="3" count="1" selected="0">
            <x v="14"/>
          </reference>
          <reference field="4" count="1" selected="0">
            <x v="37"/>
          </reference>
          <reference field="6" count="1">
            <x v="27"/>
          </reference>
        </references>
      </pivotArea>
    </format>
    <format dxfId="267">
      <pivotArea dataOnly="0" labelOnly="1" outline="0" fieldPosition="0">
        <references count="5">
          <reference field="0" count="1" selected="0">
            <x v="1"/>
          </reference>
          <reference field="1" count="1" selected="0">
            <x v="5"/>
          </reference>
          <reference field="3" count="1" selected="0">
            <x v="1"/>
          </reference>
          <reference field="4" count="1" selected="0">
            <x v="95"/>
          </reference>
          <reference field="6" count="1">
            <x v="31"/>
          </reference>
        </references>
      </pivotArea>
    </format>
    <format dxfId="266">
      <pivotArea dataOnly="0" labelOnly="1" outline="0" fieldPosition="0">
        <references count="5">
          <reference field="0" count="1" selected="0">
            <x v="1"/>
          </reference>
          <reference field="1" count="1" selected="0">
            <x v="5"/>
          </reference>
          <reference field="3" count="1" selected="0">
            <x v="9"/>
          </reference>
          <reference field="4" count="1" selected="0">
            <x v="0"/>
          </reference>
          <reference field="6" count="1">
            <x v="17"/>
          </reference>
        </references>
      </pivotArea>
    </format>
    <format dxfId="265">
      <pivotArea dataOnly="0" labelOnly="1" outline="0" fieldPosition="0">
        <references count="5">
          <reference field="0" count="1" selected="0">
            <x v="1"/>
          </reference>
          <reference field="1" count="1" selected="0">
            <x v="5"/>
          </reference>
          <reference field="3" count="1" selected="0">
            <x v="9"/>
          </reference>
          <reference field="4" count="1" selected="0">
            <x v="14"/>
          </reference>
          <reference field="6" count="1">
            <x v="21"/>
          </reference>
        </references>
      </pivotArea>
    </format>
    <format dxfId="264">
      <pivotArea dataOnly="0" labelOnly="1" outline="0" fieldPosition="0">
        <references count="5">
          <reference field="0" count="1" selected="0">
            <x v="1"/>
          </reference>
          <reference field="1" count="1" selected="0">
            <x v="5"/>
          </reference>
          <reference field="3" count="1" selected="0">
            <x v="9"/>
          </reference>
          <reference field="4" count="1" selected="0">
            <x v="16"/>
          </reference>
          <reference field="6" count="1">
            <x v="33"/>
          </reference>
        </references>
      </pivotArea>
    </format>
    <format dxfId="263">
      <pivotArea dataOnly="0" labelOnly="1" outline="0" fieldPosition="0">
        <references count="5">
          <reference field="0" count="1" selected="0">
            <x v="1"/>
          </reference>
          <reference field="1" count="1" selected="0">
            <x v="5"/>
          </reference>
          <reference field="3" count="1" selected="0">
            <x v="9"/>
          </reference>
          <reference field="4" count="1" selected="0">
            <x v="18"/>
          </reference>
          <reference field="6" count="1">
            <x v="41"/>
          </reference>
        </references>
      </pivotArea>
    </format>
    <format dxfId="262">
      <pivotArea dataOnly="0" labelOnly="1" outline="0" fieldPosition="0">
        <references count="5">
          <reference field="0" count="1" selected="0">
            <x v="1"/>
          </reference>
          <reference field="1" count="1" selected="0">
            <x v="5"/>
          </reference>
          <reference field="3" count="1" selected="0">
            <x v="9"/>
          </reference>
          <reference field="4" count="1" selected="0">
            <x v="81"/>
          </reference>
          <reference field="6" count="1">
            <x v="30"/>
          </reference>
        </references>
      </pivotArea>
    </format>
    <format dxfId="261">
      <pivotArea dataOnly="0" labelOnly="1" outline="0" fieldPosition="0">
        <references count="5">
          <reference field="0" count="1" selected="0">
            <x v="1"/>
          </reference>
          <reference field="1" count="1" selected="0">
            <x v="5"/>
          </reference>
          <reference field="3" count="1" selected="0">
            <x v="9"/>
          </reference>
          <reference field="4" count="1" selected="0">
            <x v="82"/>
          </reference>
          <reference field="6" count="1">
            <x v="32"/>
          </reference>
        </references>
      </pivotArea>
    </format>
    <format dxfId="260">
      <pivotArea dataOnly="0" labelOnly="1" outline="0" fieldPosition="0">
        <references count="5">
          <reference field="0" count="1" selected="0">
            <x v="1"/>
          </reference>
          <reference field="1" count="1" selected="0">
            <x v="5"/>
          </reference>
          <reference field="3" count="1" selected="0">
            <x v="11"/>
          </reference>
          <reference field="4" count="1" selected="0">
            <x v="31"/>
          </reference>
          <reference field="6" count="1">
            <x v="29"/>
          </reference>
        </references>
      </pivotArea>
    </format>
    <format dxfId="259">
      <pivotArea dataOnly="0" labelOnly="1" outline="0" fieldPosition="0">
        <references count="5">
          <reference field="0" count="1" selected="0">
            <x v="1"/>
          </reference>
          <reference field="1" count="1" selected="0">
            <x v="5"/>
          </reference>
          <reference field="3" count="1" selected="0">
            <x v="11"/>
          </reference>
          <reference field="4" count="1" selected="0">
            <x v="83"/>
          </reference>
          <reference field="6" count="1">
            <x v="28"/>
          </reference>
        </references>
      </pivotArea>
    </format>
    <format dxfId="258">
      <pivotArea dataOnly="0" labelOnly="1" outline="0" fieldPosition="0">
        <references count="5">
          <reference field="0" count="1" selected="0">
            <x v="1"/>
          </reference>
          <reference field="1" count="1" selected="0">
            <x v="5"/>
          </reference>
          <reference field="3" count="1" selected="0">
            <x v="18"/>
          </reference>
          <reference field="4" count="1" selected="0">
            <x v="75"/>
          </reference>
          <reference field="6" count="3">
            <x v="10"/>
            <x v="18"/>
            <x v="19"/>
          </reference>
        </references>
      </pivotArea>
    </format>
    <format dxfId="257">
      <pivotArea dataOnly="0" labelOnly="1" outline="0" fieldPosition="0">
        <references count="5">
          <reference field="0" count="1" selected="0">
            <x v="2"/>
          </reference>
          <reference field="1" count="1" selected="0">
            <x v="3"/>
          </reference>
          <reference field="3" count="1" selected="0">
            <x v="4"/>
          </reference>
          <reference field="4" count="1" selected="0">
            <x v="76"/>
          </reference>
          <reference field="6" count="1">
            <x v="47"/>
          </reference>
        </references>
      </pivotArea>
    </format>
    <format dxfId="256">
      <pivotArea dataOnly="0" labelOnly="1" outline="0" fieldPosition="0">
        <references count="5">
          <reference field="0" count="1" selected="0">
            <x v="2"/>
          </reference>
          <reference field="1" count="1" selected="0">
            <x v="3"/>
          </reference>
          <reference field="3" count="1" selected="0">
            <x v="5"/>
          </reference>
          <reference field="4" count="1" selected="0">
            <x v="77"/>
          </reference>
          <reference field="6" count="1">
            <x v="23"/>
          </reference>
        </references>
      </pivotArea>
    </format>
    <format dxfId="255">
      <pivotArea dataOnly="0" labelOnly="1" outline="0" fieldPosition="0">
        <references count="5">
          <reference field="0" count="1" selected="0">
            <x v="2"/>
          </reference>
          <reference field="1" count="1" selected="0">
            <x v="3"/>
          </reference>
          <reference field="3" count="1" selected="0">
            <x v="8"/>
          </reference>
          <reference field="4" count="1" selected="0">
            <x v="92"/>
          </reference>
          <reference field="6" count="1">
            <x v="46"/>
          </reference>
        </references>
      </pivotArea>
    </format>
    <format dxfId="254">
      <pivotArea dataOnly="0" labelOnly="1" outline="0" fieldPosition="0">
        <references count="5">
          <reference field="0" count="1" selected="0">
            <x v="2"/>
          </reference>
          <reference field="1" count="1" selected="0">
            <x v="3"/>
          </reference>
          <reference field="3" count="1" selected="0">
            <x v="15"/>
          </reference>
          <reference field="4" count="1" selected="0">
            <x v="52"/>
          </reference>
          <reference field="6" count="1">
            <x v="9"/>
          </reference>
        </references>
      </pivotArea>
    </format>
    <format dxfId="253">
      <pivotArea dataOnly="0" labelOnly="1" outline="0" fieldPosition="0">
        <references count="5">
          <reference field="0" count="1" selected="0">
            <x v="2"/>
          </reference>
          <reference field="1" count="1" selected="0">
            <x v="3"/>
          </reference>
          <reference field="3" count="1" selected="0">
            <x v="21"/>
          </reference>
          <reference field="4" count="1" selected="0">
            <x v="69"/>
          </reference>
          <reference field="6" count="1">
            <x v="7"/>
          </reference>
        </references>
      </pivotArea>
    </format>
    <format dxfId="252">
      <pivotArea dataOnly="0" labelOnly="1" outline="0" fieldPosition="0">
        <references count="5">
          <reference field="0" count="1" selected="0">
            <x v="3"/>
          </reference>
          <reference field="1" count="1" selected="0">
            <x v="2"/>
          </reference>
          <reference field="3" count="1" selected="0">
            <x v="7"/>
          </reference>
          <reference field="4" count="1" selected="0">
            <x v="79"/>
          </reference>
          <reference field="6" count="1">
            <x v="8"/>
          </reference>
        </references>
      </pivotArea>
    </format>
    <format dxfId="251">
      <pivotArea dataOnly="0" labelOnly="1" outline="0" fieldPosition="0">
        <references count="5">
          <reference field="0" count="1" selected="0">
            <x v="3"/>
          </reference>
          <reference field="1" count="1" selected="0">
            <x v="2"/>
          </reference>
          <reference field="3" count="1" selected="0">
            <x v="17"/>
          </reference>
          <reference field="4" count="1" selected="0">
            <x v="84"/>
          </reference>
          <reference field="6" count="1">
            <x v="22"/>
          </reference>
        </references>
      </pivotArea>
    </format>
    <format dxfId="250">
      <pivotArea dataOnly="0" labelOnly="1" outline="0" fieldPosition="0">
        <references count="5">
          <reference field="0" count="1" selected="0">
            <x v="3"/>
          </reference>
          <reference field="1" count="1" selected="0">
            <x v="2"/>
          </reference>
          <reference field="3" count="1" selected="0">
            <x v="19"/>
          </reference>
          <reference field="4" count="1" selected="0">
            <x v="70"/>
          </reference>
          <reference field="6" count="1">
            <x v="40"/>
          </reference>
        </references>
      </pivotArea>
    </format>
    <format dxfId="249">
      <pivotArea dataOnly="0" labelOnly="1" outline="0" fieldPosition="0">
        <references count="5">
          <reference field="0" count="1" selected="0">
            <x v="3"/>
          </reference>
          <reference field="1" count="1" selected="0">
            <x v="2"/>
          </reference>
          <reference field="3" count="1" selected="0">
            <x v="19"/>
          </reference>
          <reference field="4" count="1" selected="0">
            <x v="85"/>
          </reference>
          <reference field="6" count="1">
            <x v="22"/>
          </reference>
        </references>
      </pivotArea>
    </format>
    <format dxfId="248">
      <pivotArea dataOnly="0" labelOnly="1" outline="0" fieldPosition="0">
        <references count="5">
          <reference field="0" count="1" selected="0">
            <x v="3"/>
          </reference>
          <reference field="1" count="1" selected="0">
            <x v="2"/>
          </reference>
          <reference field="3" count="1" selected="0">
            <x v="29"/>
          </reference>
          <reference field="4" count="1" selected="0">
            <x v="21"/>
          </reference>
          <reference field="6" count="1">
            <x v="40"/>
          </reference>
        </references>
      </pivotArea>
    </format>
    <format dxfId="247">
      <pivotArea dataOnly="0" labelOnly="1" outline="0" fieldPosition="0">
        <references count="5">
          <reference field="0" count="1" selected="0">
            <x v="4"/>
          </reference>
          <reference field="1" count="1" selected="0">
            <x v="1"/>
          </reference>
          <reference field="3" count="1" selected="0">
            <x v="3"/>
          </reference>
          <reference field="4" count="1" selected="0">
            <x v="9"/>
          </reference>
          <reference field="6" count="1">
            <x v="25"/>
          </reference>
        </references>
      </pivotArea>
    </format>
    <format dxfId="246">
      <pivotArea dataOnly="0" labelOnly="1" outline="0" fieldPosition="0">
        <references count="5">
          <reference field="0" count="1" selected="0">
            <x v="4"/>
          </reference>
          <reference field="1" count="1" selected="0">
            <x v="1"/>
          </reference>
          <reference field="3" count="1" selected="0">
            <x v="3"/>
          </reference>
          <reference field="4" count="1" selected="0">
            <x v="59"/>
          </reference>
          <reference field="6" count="1">
            <x v="26"/>
          </reference>
        </references>
      </pivotArea>
    </format>
    <format dxfId="245">
      <pivotArea dataOnly="0" labelOnly="1" outline="0" fieldPosition="0">
        <references count="5">
          <reference field="0" count="1" selected="0">
            <x v="4"/>
          </reference>
          <reference field="1" count="1" selected="0">
            <x v="1"/>
          </reference>
          <reference field="3" count="1" selected="0">
            <x v="10"/>
          </reference>
          <reference field="4" count="1" selected="0">
            <x v="71"/>
          </reference>
          <reference field="6" count="1">
            <x v="12"/>
          </reference>
        </references>
      </pivotArea>
    </format>
    <format dxfId="244">
      <pivotArea dataOnly="0" labelOnly="1" outline="0" fieldPosition="0">
        <references count="5">
          <reference field="0" count="1" selected="0">
            <x v="4"/>
          </reference>
          <reference field="1" count="1" selected="0">
            <x v="1"/>
          </reference>
          <reference field="3" count="1" selected="0">
            <x v="24"/>
          </reference>
          <reference field="4" count="1" selected="0">
            <x v="89"/>
          </reference>
          <reference field="6" count="1">
            <x v="38"/>
          </reference>
        </references>
      </pivotArea>
    </format>
    <format dxfId="243">
      <pivotArea dataOnly="0" labelOnly="1" outline="0" fieldPosition="0">
        <references count="5">
          <reference field="0" count="1" selected="0">
            <x v="4"/>
          </reference>
          <reference field="1" count="1" selected="0">
            <x v="1"/>
          </reference>
          <reference field="3" count="1" selected="0">
            <x v="24"/>
          </reference>
          <reference field="4" count="1" selected="0">
            <x v="90"/>
          </reference>
          <reference field="6" count="1">
            <x v="38"/>
          </reference>
        </references>
      </pivotArea>
    </format>
    <format dxfId="242">
      <pivotArea dataOnly="0" labelOnly="1" outline="0" fieldPosition="0">
        <references count="5">
          <reference field="0" count="1" selected="0">
            <x v="4"/>
          </reference>
          <reference field="1" count="1" selected="0">
            <x v="1"/>
          </reference>
          <reference field="3" count="1" selected="0">
            <x v="25"/>
          </reference>
          <reference field="4" count="1" selected="0">
            <x v="87"/>
          </reference>
          <reference field="6" count="1">
            <x v="11"/>
          </reference>
        </references>
      </pivotArea>
    </format>
    <format dxfId="241">
      <pivotArea dataOnly="0" labelOnly="1" outline="0" fieldPosition="0">
        <references count="5">
          <reference field="0" count="1" selected="0">
            <x v="4"/>
          </reference>
          <reference field="1" count="1" selected="0">
            <x v="1"/>
          </reference>
          <reference field="3" count="1" selected="0">
            <x v="25"/>
          </reference>
          <reference field="4" count="1" selected="0">
            <x v="88"/>
          </reference>
          <reference field="6" count="1">
            <x v="11"/>
          </reference>
        </references>
      </pivotArea>
    </format>
    <format dxfId="240">
      <pivotArea dataOnly="0" labelOnly="1" outline="0" fieldPosition="0">
        <references count="5">
          <reference field="0" count="1" selected="0">
            <x v="5"/>
          </reference>
          <reference field="1" count="1" selected="0">
            <x v="0"/>
          </reference>
          <reference field="3" count="1" selected="0">
            <x v="0"/>
          </reference>
          <reference field="4" count="1" selected="0">
            <x v="43"/>
          </reference>
          <reference field="6" count="1">
            <x v="44"/>
          </reference>
        </references>
      </pivotArea>
    </format>
    <format dxfId="239">
      <pivotArea dataOnly="0" labelOnly="1" outline="0" fieldPosition="0">
        <references count="5">
          <reference field="0" count="1" selected="0">
            <x v="5"/>
          </reference>
          <reference field="1" count="1" selected="0">
            <x v="0"/>
          </reference>
          <reference field="3" count="1" selected="0">
            <x v="0"/>
          </reference>
          <reference field="4" count="1" selected="0">
            <x v="44"/>
          </reference>
          <reference field="6" count="2">
            <x v="0"/>
            <x v="43"/>
          </reference>
        </references>
      </pivotArea>
    </format>
    <format dxfId="238">
      <pivotArea dataOnly="0" labelOnly="1" outline="0" fieldPosition="0">
        <references count="5">
          <reference field="0" count="1" selected="0">
            <x v="5"/>
          </reference>
          <reference field="1" count="1" selected="0">
            <x v="0"/>
          </reference>
          <reference field="3" count="1" selected="0">
            <x v="22"/>
          </reference>
          <reference field="4" count="1" selected="0">
            <x v="57"/>
          </reference>
          <reference field="6" count="2">
            <x v="1"/>
            <x v="3"/>
          </reference>
        </references>
      </pivotArea>
    </format>
    <format dxfId="237">
      <pivotArea dataOnly="0" labelOnly="1" outline="0" fieldPosition="0">
        <references count="5">
          <reference field="0" count="1" selected="0">
            <x v="5"/>
          </reference>
          <reference field="1" count="1" selected="0">
            <x v="0"/>
          </reference>
          <reference field="3" count="1" selected="0">
            <x v="22"/>
          </reference>
          <reference field="4" count="1" selected="0">
            <x v="74"/>
          </reference>
          <reference field="6" count="1">
            <x v="39"/>
          </reference>
        </references>
      </pivotArea>
    </format>
    <format dxfId="236">
      <pivotArea dataOnly="0" labelOnly="1" outline="0" fieldPosition="0">
        <references count="5">
          <reference field="0" count="1" selected="0">
            <x v="5"/>
          </reference>
          <reference field="1" count="1" selected="0">
            <x v="0"/>
          </reference>
          <reference field="3" count="1" selected="0">
            <x v="23"/>
          </reference>
          <reference field="4" count="1" selected="0">
            <x v="93"/>
          </reference>
          <reference field="6" count="1">
            <x v="0"/>
          </reference>
        </references>
      </pivotArea>
    </format>
    <format dxfId="235">
      <pivotArea dataOnly="0" labelOnly="1" outline="0" fieldPosition="0">
        <references count="5">
          <reference field="0" count="1" selected="0">
            <x v="5"/>
          </reference>
          <reference field="1" count="1" selected="0">
            <x v="0"/>
          </reference>
          <reference field="3" count="1" selected="0">
            <x v="23"/>
          </reference>
          <reference field="4" count="1" selected="0">
            <x v="94"/>
          </reference>
          <reference field="6" count="1">
            <x v="48"/>
          </reference>
        </references>
      </pivotArea>
    </format>
    <format dxfId="234">
      <pivotArea field="0" type="button" dataOnly="0" labelOnly="1" outline="0" axis="axisRow" fieldPosition="0"/>
    </format>
    <format dxfId="233">
      <pivotArea field="1" type="button" dataOnly="0" labelOnly="1" outline="0" axis="axisRow" fieldPosition="1"/>
    </format>
    <format dxfId="232">
      <pivotArea field="3" type="button" dataOnly="0" labelOnly="1" outline="0" axis="axisRow" fieldPosition="2"/>
    </format>
    <format dxfId="231">
      <pivotArea field="4" type="button" dataOnly="0" labelOnly="1" outline="0" axis="axisRow" fieldPosition="3"/>
    </format>
    <format dxfId="230">
      <pivotArea field="6" type="button" dataOnly="0" labelOnly="1" outline="0" axis="axisRow" fieldPosition="4"/>
    </format>
    <format dxfId="229">
      <pivotArea field="1" type="button" dataOnly="0" labelOnly="1" outline="0" axis="axisRow" fieldPosition="1"/>
    </format>
    <format dxfId="228">
      <pivotArea field="1" type="button" dataOnly="0" labelOnly="1" outline="0" axis="axisRow" fieldPosition="1"/>
    </format>
    <format dxfId="227">
      <pivotArea field="1" type="button" dataOnly="0" labelOnly="1" outline="0" axis="axisRow" fieldPosition="1"/>
    </format>
    <format dxfId="226">
      <pivotArea field="3" type="button" dataOnly="0" labelOnly="1" outline="0" axis="axisRow" fieldPosition="2"/>
    </format>
    <format dxfId="225">
      <pivotArea field="4" type="button" dataOnly="0" labelOnly="1" outline="0" axis="axisRow" fieldPosition="3"/>
    </format>
    <format dxfId="224">
      <pivotArea field="6" type="button" dataOnly="0" labelOnly="1" outline="0" axis="axisRow" fieldPosition="4"/>
    </format>
    <format dxfId="223">
      <pivotArea dataOnly="0" labelOnly="1" outline="0" fieldPosition="0">
        <references count="5">
          <reference field="0" count="1" selected="0">
            <x v="5"/>
          </reference>
          <reference field="1" count="1" selected="0">
            <x v="0"/>
          </reference>
          <reference field="3" count="1" selected="0">
            <x v="0"/>
          </reference>
          <reference field="4" count="1" selected="0">
            <x v="125"/>
          </reference>
          <reference field="6" count="2">
            <x v="0"/>
            <x v="43"/>
          </reference>
        </references>
      </pivotArea>
    </format>
    <format dxfId="222">
      <pivotArea dataOnly="0" labelOnly="1" outline="0" fieldPosition="0">
        <references count="5">
          <reference field="0" count="1" selected="0">
            <x v="5"/>
          </reference>
          <reference field="1" count="1" selected="0">
            <x v="0"/>
          </reference>
          <reference field="3" count="1" selected="0">
            <x v="12"/>
          </reference>
          <reference field="4" count="1" selected="0">
            <x v="54"/>
          </reference>
          <reference field="6" count="1">
            <x v="16"/>
          </reference>
        </references>
      </pivotArea>
    </format>
    <format dxfId="221">
      <pivotArea dataOnly="0" labelOnly="1" outline="0" fieldPosition="0">
        <references count="5">
          <reference field="0" count="1" selected="0">
            <x v="5"/>
          </reference>
          <reference field="1" count="1" selected="0">
            <x v="0"/>
          </reference>
          <reference field="3" count="1" selected="0">
            <x v="20"/>
          </reference>
          <reference field="4" count="1" selected="0">
            <x v="72"/>
          </reference>
          <reference field="6" count="1">
            <x v="3"/>
          </reference>
        </references>
      </pivotArea>
    </format>
    <format dxfId="220">
      <pivotArea dataOnly="0" labelOnly="1" outline="0" fieldPosition="0">
        <references count="5">
          <reference field="0" count="1" selected="0">
            <x v="0"/>
          </reference>
          <reference field="1" count="1" selected="0">
            <x v="4"/>
          </reference>
          <reference field="3" count="1" selected="0">
            <x v="13"/>
          </reference>
          <reference field="4" count="1" selected="0">
            <x v="105"/>
          </reference>
          <reference field="6" count="2">
            <x v="2"/>
            <x v="4"/>
          </reference>
        </references>
      </pivotArea>
    </format>
    <format dxfId="219">
      <pivotArea dataOnly="0" labelOnly="1" outline="0" fieldPosition="0">
        <references count="5">
          <reference field="0" count="1" selected="0">
            <x v="0"/>
          </reference>
          <reference field="1" count="1" selected="0">
            <x v="4"/>
          </reference>
          <reference field="3" count="1" selected="0">
            <x v="14"/>
          </reference>
          <reference field="4" count="1" selected="0">
            <x v="86"/>
          </reference>
          <reference field="6" count="1">
            <x v="14"/>
          </reference>
        </references>
      </pivotArea>
    </format>
    <format dxfId="218">
      <pivotArea dataOnly="0" labelOnly="1" outline="0" fieldPosition="0">
        <references count="5">
          <reference field="0" count="1" selected="0">
            <x v="0"/>
          </reference>
          <reference field="1" count="1" selected="0">
            <x v="4"/>
          </reference>
          <reference field="3" count="1" selected="0">
            <x v="14"/>
          </reference>
          <reference field="4" count="1" selected="0">
            <x v="106"/>
          </reference>
          <reference field="6" count="1">
            <x v="27"/>
          </reference>
        </references>
      </pivotArea>
    </format>
    <format dxfId="217">
      <pivotArea dataOnly="0" labelOnly="1" outline="0" fieldPosition="0">
        <references count="5">
          <reference field="0" count="1" selected="0">
            <x v="0"/>
          </reference>
          <reference field="1" count="1" selected="0">
            <x v="4"/>
          </reference>
          <reference field="3" count="1" selected="0">
            <x v="14"/>
          </reference>
          <reference field="4" count="1" selected="0">
            <x v="107"/>
          </reference>
          <reference field="6" count="1">
            <x v="27"/>
          </reference>
        </references>
      </pivotArea>
    </format>
    <format dxfId="216">
      <pivotArea dataOnly="0" labelOnly="1" outline="0" fieldPosition="0">
        <references count="5">
          <reference field="0" count="1" selected="0">
            <x v="0"/>
          </reference>
          <reference field="1" count="1" selected="0">
            <x v="4"/>
          </reference>
          <reference field="3" count="1" selected="0">
            <x v="16"/>
          </reference>
          <reference field="4" count="1" selected="0">
            <x v="11"/>
          </reference>
          <reference field="6" count="1">
            <x v="34"/>
          </reference>
        </references>
      </pivotArea>
    </format>
    <format dxfId="215">
      <pivotArea dataOnly="0" labelOnly="1" outline="0" fieldPosition="0">
        <references count="5">
          <reference field="0" count="1" selected="0">
            <x v="0"/>
          </reference>
          <reference field="1" count="1" selected="0">
            <x v="4"/>
          </reference>
          <reference field="3" count="1" selected="0">
            <x v="16"/>
          </reference>
          <reference field="4" count="1" selected="0">
            <x v="36"/>
          </reference>
          <reference field="6" count="2">
            <x v="13"/>
            <x v="27"/>
          </reference>
        </references>
      </pivotArea>
    </format>
    <format dxfId="214">
      <pivotArea dataOnly="0" labelOnly="1" outline="0" fieldPosition="0">
        <references count="5">
          <reference field="0" count="1" selected="0">
            <x v="1"/>
          </reference>
          <reference field="1" count="1" selected="0">
            <x v="5"/>
          </reference>
          <reference field="3" count="1" selected="0">
            <x v="1"/>
          </reference>
          <reference field="4" count="1" selected="0">
            <x v="67"/>
          </reference>
          <reference field="6" count="2">
            <x v="35"/>
            <x v="36"/>
          </reference>
        </references>
      </pivotArea>
    </format>
    <format dxfId="213">
      <pivotArea dataOnly="0" labelOnly="1" outline="0" fieldPosition="0">
        <references count="5">
          <reference field="0" count="1" selected="0">
            <x v="1"/>
          </reference>
          <reference field="1" count="1" selected="0">
            <x v="5"/>
          </reference>
          <reference field="3" count="1" selected="0">
            <x v="1"/>
          </reference>
          <reference field="4" count="1" selected="0">
            <x v="96"/>
          </reference>
          <reference field="6" count="1">
            <x v="31"/>
          </reference>
        </references>
      </pivotArea>
    </format>
    <format dxfId="212">
      <pivotArea dataOnly="0" labelOnly="1" outline="0" fieldPosition="0">
        <references count="5">
          <reference field="0" count="1" selected="0">
            <x v="1"/>
          </reference>
          <reference field="1" count="1" selected="0">
            <x v="5"/>
          </reference>
          <reference field="3" count="1" selected="0">
            <x v="6"/>
          </reference>
          <reference field="4" count="1" selected="0">
            <x v="27"/>
          </reference>
          <reference field="6" count="1">
            <x v="37"/>
          </reference>
        </references>
      </pivotArea>
    </format>
    <format dxfId="211">
      <pivotArea dataOnly="0" labelOnly="1" outline="0" fieldPosition="0">
        <references count="5">
          <reference field="0" count="1" selected="0">
            <x v="1"/>
          </reference>
          <reference field="1" count="1" selected="0">
            <x v="5"/>
          </reference>
          <reference field="3" count="1" selected="0">
            <x v="9"/>
          </reference>
          <reference field="4" count="1" selected="0">
            <x v="80"/>
          </reference>
          <reference field="6" count="1">
            <x v="20"/>
          </reference>
        </references>
      </pivotArea>
    </format>
    <format dxfId="210">
      <pivotArea dataOnly="0" labelOnly="1" outline="0" fieldPosition="0">
        <references count="5">
          <reference field="0" count="1" selected="0">
            <x v="1"/>
          </reference>
          <reference field="1" count="1" selected="0">
            <x v="5"/>
          </reference>
          <reference field="3" count="1" selected="0">
            <x v="9"/>
          </reference>
          <reference field="4" count="1" selected="0">
            <x v="97"/>
          </reference>
          <reference field="6" count="1">
            <x v="17"/>
          </reference>
        </references>
      </pivotArea>
    </format>
    <format dxfId="209">
      <pivotArea dataOnly="0" labelOnly="1" outline="0" fieldPosition="0">
        <references count="5">
          <reference field="0" count="1" selected="0">
            <x v="1"/>
          </reference>
          <reference field="1" count="1" selected="0">
            <x v="5"/>
          </reference>
          <reference field="3" count="1" selected="0">
            <x v="9"/>
          </reference>
          <reference field="4" count="1" selected="0">
            <x v="98"/>
          </reference>
          <reference field="6" count="1">
            <x v="41"/>
          </reference>
        </references>
      </pivotArea>
    </format>
    <format dxfId="208">
      <pivotArea dataOnly="0" labelOnly="1" outline="0" fieldPosition="0">
        <references count="5">
          <reference field="0" count="1" selected="0">
            <x v="1"/>
          </reference>
          <reference field="1" count="1" selected="0">
            <x v="5"/>
          </reference>
          <reference field="3" count="1" selected="0">
            <x v="9"/>
          </reference>
          <reference field="4" count="1" selected="0">
            <x v="99"/>
          </reference>
          <reference field="6" count="1">
            <x v="49"/>
          </reference>
        </references>
      </pivotArea>
    </format>
    <format dxfId="207">
      <pivotArea dataOnly="0" labelOnly="1" outline="0" fieldPosition="0">
        <references count="5">
          <reference field="0" count="1" selected="0">
            <x v="1"/>
          </reference>
          <reference field="1" count="1" selected="0">
            <x v="5"/>
          </reference>
          <reference field="3" count="1" selected="0">
            <x v="9"/>
          </reference>
          <reference field="4" count="1" selected="0">
            <x v="100"/>
          </reference>
          <reference field="6" count="1">
            <x v="33"/>
          </reference>
        </references>
      </pivotArea>
    </format>
    <format dxfId="206">
      <pivotArea dataOnly="0" labelOnly="1" outline="0" fieldPosition="0">
        <references count="5">
          <reference field="0" count="1" selected="0">
            <x v="1"/>
          </reference>
          <reference field="1" count="1" selected="0">
            <x v="5"/>
          </reference>
          <reference field="3" count="1" selected="0">
            <x v="9"/>
          </reference>
          <reference field="4" count="1" selected="0">
            <x v="101"/>
          </reference>
          <reference field="6" count="1">
            <x v="21"/>
          </reference>
        </references>
      </pivotArea>
    </format>
    <format dxfId="205">
      <pivotArea dataOnly="0" labelOnly="1" outline="0" fieldPosition="0">
        <references count="5">
          <reference field="0" count="1" selected="0">
            <x v="1"/>
          </reference>
          <reference field="1" count="1" selected="0">
            <x v="5"/>
          </reference>
          <reference field="3" count="1" selected="0">
            <x v="9"/>
          </reference>
          <reference field="4" count="1" selected="0">
            <x v="102"/>
          </reference>
          <reference field="6" count="1">
            <x v="30"/>
          </reference>
        </references>
      </pivotArea>
    </format>
    <format dxfId="204">
      <pivotArea dataOnly="0" labelOnly="1" outline="0" fieldPosition="0">
        <references count="5">
          <reference field="0" count="1" selected="0">
            <x v="1"/>
          </reference>
          <reference field="1" count="1" selected="0">
            <x v="5"/>
          </reference>
          <reference field="3" count="1" selected="0">
            <x v="11"/>
          </reference>
          <reference field="4" count="1" selected="0">
            <x v="33"/>
          </reference>
          <reference field="6" count="1">
            <x v="29"/>
          </reference>
        </references>
      </pivotArea>
    </format>
    <format dxfId="203">
      <pivotArea dataOnly="0" labelOnly="1" outline="0" fieldPosition="0">
        <references count="5">
          <reference field="0" count="1" selected="0">
            <x v="1"/>
          </reference>
          <reference field="1" count="1" selected="0">
            <x v="5"/>
          </reference>
          <reference field="3" count="1" selected="0">
            <x v="11"/>
          </reference>
          <reference field="4" count="1" selected="0">
            <x v="103"/>
          </reference>
          <reference field="6" count="1">
            <x v="28"/>
          </reference>
        </references>
      </pivotArea>
    </format>
    <format dxfId="202">
      <pivotArea dataOnly="0" labelOnly="1" outline="0" fieldPosition="0">
        <references count="5">
          <reference field="0" count="1" selected="0">
            <x v="1"/>
          </reference>
          <reference field="1" count="1" selected="0">
            <x v="5"/>
          </reference>
          <reference field="3" count="1" selected="0">
            <x v="11"/>
          </reference>
          <reference field="4" count="1" selected="0">
            <x v="130"/>
          </reference>
          <reference field="6" count="1">
            <x v="29"/>
          </reference>
        </references>
      </pivotArea>
    </format>
    <format dxfId="201">
      <pivotArea dataOnly="0" labelOnly="1" outline="0" fieldPosition="0">
        <references count="5">
          <reference field="0" count="1" selected="0">
            <x v="1"/>
          </reference>
          <reference field="1" count="1" selected="0">
            <x v="5"/>
          </reference>
          <reference field="3" count="1" selected="0">
            <x v="18"/>
          </reference>
          <reference field="4" count="1" selected="0">
            <x v="104"/>
          </reference>
          <reference field="6" count="3">
            <x v="10"/>
            <x v="18"/>
            <x v="19"/>
          </reference>
        </references>
      </pivotArea>
    </format>
    <format dxfId="200">
      <pivotArea dataOnly="0" labelOnly="1" outline="0" fieldPosition="0">
        <references count="5">
          <reference field="0" count="1" selected="0">
            <x v="2"/>
          </reference>
          <reference field="1" count="1" selected="0">
            <x v="3"/>
          </reference>
          <reference field="3" count="1" selected="0">
            <x v="4"/>
          </reference>
          <reference field="4" count="1" selected="0">
            <x v="108"/>
          </reference>
          <reference field="6" count="1">
            <x v="47"/>
          </reference>
        </references>
      </pivotArea>
    </format>
    <format dxfId="199">
      <pivotArea dataOnly="0" labelOnly="1" outline="0" fieldPosition="0">
        <references count="5">
          <reference field="0" count="1" selected="0">
            <x v="2"/>
          </reference>
          <reference field="1" count="1" selected="0">
            <x v="3"/>
          </reference>
          <reference field="3" count="1" selected="0">
            <x v="5"/>
          </reference>
          <reference field="4" count="1" selected="0">
            <x v="109"/>
          </reference>
          <reference field="6" count="1">
            <x v="23"/>
          </reference>
        </references>
      </pivotArea>
    </format>
    <format dxfId="198">
      <pivotArea dataOnly="0" labelOnly="1" outline="0" fieldPosition="0">
        <references count="5">
          <reference field="0" count="1" selected="0">
            <x v="2"/>
          </reference>
          <reference field="1" count="1" selected="0">
            <x v="3"/>
          </reference>
          <reference field="3" count="1" selected="0">
            <x v="8"/>
          </reference>
          <reference field="4" count="1" selected="0">
            <x v="91"/>
          </reference>
          <reference field="6" count="1">
            <x v="45"/>
          </reference>
        </references>
      </pivotArea>
    </format>
    <format dxfId="197">
      <pivotArea dataOnly="0" labelOnly="1" outline="0" fieldPosition="0">
        <references count="5">
          <reference field="0" count="1" selected="0">
            <x v="2"/>
          </reference>
          <reference field="1" count="1" selected="0">
            <x v="3"/>
          </reference>
          <reference field="3" count="1" selected="0">
            <x v="8"/>
          </reference>
          <reference field="4" count="1" selected="0">
            <x v="111"/>
          </reference>
          <reference field="6" count="1">
            <x v="46"/>
          </reference>
        </references>
      </pivotArea>
    </format>
    <format dxfId="196">
      <pivotArea dataOnly="0" labelOnly="1" outline="0" fieldPosition="0">
        <references count="5">
          <reference field="0" count="1" selected="0">
            <x v="2"/>
          </reference>
          <reference field="1" count="1" selected="0">
            <x v="3"/>
          </reference>
          <reference field="3" count="1" selected="0">
            <x v="15"/>
          </reference>
          <reference field="4" count="1" selected="0">
            <x v="112"/>
          </reference>
          <reference field="6" count="1">
            <x v="9"/>
          </reference>
        </references>
      </pivotArea>
    </format>
    <format dxfId="195">
      <pivotArea dataOnly="0" labelOnly="1" outline="0" fieldPosition="0">
        <references count="5">
          <reference field="0" count="1" selected="0">
            <x v="2"/>
          </reference>
          <reference field="1" count="1" selected="0">
            <x v="3"/>
          </reference>
          <reference field="3" count="1" selected="0">
            <x v="21"/>
          </reference>
          <reference field="4" count="1" selected="0">
            <x v="113"/>
          </reference>
          <reference field="6" count="1">
            <x v="7"/>
          </reference>
        </references>
      </pivotArea>
    </format>
    <format dxfId="194">
      <pivotArea dataOnly="0" labelOnly="1" outline="0" fieldPosition="0">
        <references count="5">
          <reference field="0" count="1" selected="0">
            <x v="0"/>
          </reference>
          <reference field="1" count="1" selected="0">
            <x v="4"/>
          </reference>
          <reference field="3" count="1" selected="0">
            <x v="13"/>
          </reference>
          <reference field="4" count="1" selected="0">
            <x v="105"/>
          </reference>
          <reference field="6" count="2">
            <x v="2"/>
            <x v="4"/>
          </reference>
        </references>
      </pivotArea>
    </format>
    <format dxfId="193">
      <pivotArea dataOnly="0" labelOnly="1" outline="0" fieldPosition="0">
        <references count="5">
          <reference field="0" count="1" selected="0">
            <x v="0"/>
          </reference>
          <reference field="1" count="1" selected="0">
            <x v="4"/>
          </reference>
          <reference field="3" count="1" selected="0">
            <x v="14"/>
          </reference>
          <reference field="4" count="1" selected="0">
            <x v="86"/>
          </reference>
          <reference field="6" count="1">
            <x v="14"/>
          </reference>
        </references>
      </pivotArea>
    </format>
    <format dxfId="192">
      <pivotArea dataOnly="0" labelOnly="1" outline="0" fieldPosition="0">
        <references count="5">
          <reference field="0" count="1" selected="0">
            <x v="0"/>
          </reference>
          <reference field="1" count="1" selected="0">
            <x v="4"/>
          </reference>
          <reference field="3" count="1" selected="0">
            <x v="14"/>
          </reference>
          <reference field="4" count="1" selected="0">
            <x v="106"/>
          </reference>
          <reference field="6" count="1">
            <x v="27"/>
          </reference>
        </references>
      </pivotArea>
    </format>
    <format dxfId="191">
      <pivotArea dataOnly="0" labelOnly="1" outline="0" fieldPosition="0">
        <references count="5">
          <reference field="0" count="1" selected="0">
            <x v="0"/>
          </reference>
          <reference field="1" count="1" selected="0">
            <x v="4"/>
          </reference>
          <reference field="3" count="1" selected="0">
            <x v="14"/>
          </reference>
          <reference field="4" count="1" selected="0">
            <x v="107"/>
          </reference>
          <reference field="6" count="1">
            <x v="27"/>
          </reference>
        </references>
      </pivotArea>
    </format>
    <format dxfId="190">
      <pivotArea dataOnly="0" labelOnly="1" outline="0" fieldPosition="0">
        <references count="5">
          <reference field="0" count="1" selected="0">
            <x v="0"/>
          </reference>
          <reference field="1" count="1" selected="0">
            <x v="4"/>
          </reference>
          <reference field="3" count="1" selected="0">
            <x v="16"/>
          </reference>
          <reference field="4" count="1" selected="0">
            <x v="11"/>
          </reference>
          <reference field="6" count="1">
            <x v="34"/>
          </reference>
        </references>
      </pivotArea>
    </format>
    <format dxfId="189">
      <pivotArea dataOnly="0" labelOnly="1" outline="0" fieldPosition="0">
        <references count="5">
          <reference field="0" count="1" selected="0">
            <x v="0"/>
          </reference>
          <reference field="1" count="1" selected="0">
            <x v="4"/>
          </reference>
          <reference field="3" count="1" selected="0">
            <x v="16"/>
          </reference>
          <reference field="4" count="1" selected="0">
            <x v="36"/>
          </reference>
          <reference field="6" count="2">
            <x v="13"/>
            <x v="27"/>
          </reference>
        </references>
      </pivotArea>
    </format>
    <format dxfId="188">
      <pivotArea dataOnly="0" labelOnly="1" outline="0" fieldPosition="0">
        <references count="5">
          <reference field="0" count="1" selected="0">
            <x v="1"/>
          </reference>
          <reference field="1" count="1" selected="0">
            <x v="5"/>
          </reference>
          <reference field="3" count="1" selected="0">
            <x v="1"/>
          </reference>
          <reference field="4" count="1" selected="0">
            <x v="67"/>
          </reference>
          <reference field="6" count="2">
            <x v="35"/>
            <x v="36"/>
          </reference>
        </references>
      </pivotArea>
    </format>
    <format dxfId="187">
      <pivotArea dataOnly="0" labelOnly="1" outline="0" fieldPosition="0">
        <references count="5">
          <reference field="0" count="1" selected="0">
            <x v="1"/>
          </reference>
          <reference field="1" count="1" selected="0">
            <x v="5"/>
          </reference>
          <reference field="3" count="1" selected="0">
            <x v="1"/>
          </reference>
          <reference field="4" count="1" selected="0">
            <x v="96"/>
          </reference>
          <reference field="6" count="1">
            <x v="31"/>
          </reference>
        </references>
      </pivotArea>
    </format>
    <format dxfId="186">
      <pivotArea dataOnly="0" labelOnly="1" outline="0" fieldPosition="0">
        <references count="5">
          <reference field="0" count="1" selected="0">
            <x v="1"/>
          </reference>
          <reference field="1" count="1" selected="0">
            <x v="5"/>
          </reference>
          <reference field="3" count="1" selected="0">
            <x v="6"/>
          </reference>
          <reference field="4" count="1" selected="0">
            <x v="27"/>
          </reference>
          <reference field="6" count="1">
            <x v="37"/>
          </reference>
        </references>
      </pivotArea>
    </format>
    <format dxfId="185">
      <pivotArea dataOnly="0" labelOnly="1" outline="0" fieldPosition="0">
        <references count="5">
          <reference field="0" count="1" selected="0">
            <x v="1"/>
          </reference>
          <reference field="1" count="1" selected="0">
            <x v="5"/>
          </reference>
          <reference field="3" count="1" selected="0">
            <x v="9"/>
          </reference>
          <reference field="4" count="1" selected="0">
            <x v="80"/>
          </reference>
          <reference field="6" count="1">
            <x v="20"/>
          </reference>
        </references>
      </pivotArea>
    </format>
    <format dxfId="184">
      <pivotArea dataOnly="0" labelOnly="1" outline="0" fieldPosition="0">
        <references count="5">
          <reference field="0" count="1" selected="0">
            <x v="1"/>
          </reference>
          <reference field="1" count="1" selected="0">
            <x v="5"/>
          </reference>
          <reference field="3" count="1" selected="0">
            <x v="9"/>
          </reference>
          <reference field="4" count="1" selected="0">
            <x v="97"/>
          </reference>
          <reference field="6" count="1">
            <x v="17"/>
          </reference>
        </references>
      </pivotArea>
    </format>
    <format dxfId="183">
      <pivotArea dataOnly="0" labelOnly="1" outline="0" fieldPosition="0">
        <references count="5">
          <reference field="0" count="1" selected="0">
            <x v="1"/>
          </reference>
          <reference field="1" count="1" selected="0">
            <x v="5"/>
          </reference>
          <reference field="3" count="1" selected="0">
            <x v="9"/>
          </reference>
          <reference field="4" count="1" selected="0">
            <x v="98"/>
          </reference>
          <reference field="6" count="1">
            <x v="41"/>
          </reference>
        </references>
      </pivotArea>
    </format>
    <format dxfId="182">
      <pivotArea dataOnly="0" labelOnly="1" outline="0" fieldPosition="0">
        <references count="5">
          <reference field="0" count="1" selected="0">
            <x v="1"/>
          </reference>
          <reference field="1" count="1" selected="0">
            <x v="5"/>
          </reference>
          <reference field="3" count="1" selected="0">
            <x v="9"/>
          </reference>
          <reference field="4" count="1" selected="0">
            <x v="99"/>
          </reference>
          <reference field="6" count="1">
            <x v="49"/>
          </reference>
        </references>
      </pivotArea>
    </format>
    <format dxfId="181">
      <pivotArea dataOnly="0" labelOnly="1" outline="0" fieldPosition="0">
        <references count="5">
          <reference field="0" count="1" selected="0">
            <x v="1"/>
          </reference>
          <reference field="1" count="1" selected="0">
            <x v="5"/>
          </reference>
          <reference field="3" count="1" selected="0">
            <x v="9"/>
          </reference>
          <reference field="4" count="1" selected="0">
            <x v="100"/>
          </reference>
          <reference field="6" count="1">
            <x v="33"/>
          </reference>
        </references>
      </pivotArea>
    </format>
    <format dxfId="180">
      <pivotArea dataOnly="0" labelOnly="1" outline="0" fieldPosition="0">
        <references count="5">
          <reference field="0" count="1" selected="0">
            <x v="1"/>
          </reference>
          <reference field="1" count="1" selected="0">
            <x v="5"/>
          </reference>
          <reference field="3" count="1" selected="0">
            <x v="9"/>
          </reference>
          <reference field="4" count="1" selected="0">
            <x v="101"/>
          </reference>
          <reference field="6" count="1">
            <x v="21"/>
          </reference>
        </references>
      </pivotArea>
    </format>
    <format dxfId="179">
      <pivotArea dataOnly="0" labelOnly="1" outline="0" fieldPosition="0">
        <references count="5">
          <reference field="0" count="1" selected="0">
            <x v="1"/>
          </reference>
          <reference field="1" count="1" selected="0">
            <x v="5"/>
          </reference>
          <reference field="3" count="1" selected="0">
            <x v="9"/>
          </reference>
          <reference field="4" count="1" selected="0">
            <x v="102"/>
          </reference>
          <reference field="6" count="1">
            <x v="30"/>
          </reference>
        </references>
      </pivotArea>
    </format>
    <format dxfId="178">
      <pivotArea dataOnly="0" labelOnly="1" outline="0" fieldPosition="0">
        <references count="5">
          <reference field="0" count="1" selected="0">
            <x v="1"/>
          </reference>
          <reference field="1" count="1" selected="0">
            <x v="5"/>
          </reference>
          <reference field="3" count="1" selected="0">
            <x v="11"/>
          </reference>
          <reference field="4" count="1" selected="0">
            <x v="33"/>
          </reference>
          <reference field="6" count="1">
            <x v="29"/>
          </reference>
        </references>
      </pivotArea>
    </format>
    <format dxfId="177">
      <pivotArea dataOnly="0" labelOnly="1" outline="0" fieldPosition="0">
        <references count="5">
          <reference field="0" count="1" selected="0">
            <x v="1"/>
          </reference>
          <reference field="1" count="1" selected="0">
            <x v="5"/>
          </reference>
          <reference field="3" count="1" selected="0">
            <x v="11"/>
          </reference>
          <reference field="4" count="1" selected="0">
            <x v="103"/>
          </reference>
          <reference field="6" count="1">
            <x v="28"/>
          </reference>
        </references>
      </pivotArea>
    </format>
    <format dxfId="176">
      <pivotArea dataOnly="0" labelOnly="1" outline="0" fieldPosition="0">
        <references count="5">
          <reference field="0" count="1" selected="0">
            <x v="1"/>
          </reference>
          <reference field="1" count="1" selected="0">
            <x v="5"/>
          </reference>
          <reference field="3" count="1" selected="0">
            <x v="11"/>
          </reference>
          <reference field="4" count="1" selected="0">
            <x v="130"/>
          </reference>
          <reference field="6" count="1">
            <x v="29"/>
          </reference>
        </references>
      </pivotArea>
    </format>
    <format dxfId="175">
      <pivotArea dataOnly="0" labelOnly="1" outline="0" fieldPosition="0">
        <references count="5">
          <reference field="0" count="1" selected="0">
            <x v="1"/>
          </reference>
          <reference field="1" count="1" selected="0">
            <x v="5"/>
          </reference>
          <reference field="3" count="1" selected="0">
            <x v="18"/>
          </reference>
          <reference field="4" count="1" selected="0">
            <x v="104"/>
          </reference>
          <reference field="6" count="3">
            <x v="10"/>
            <x v="18"/>
            <x v="19"/>
          </reference>
        </references>
      </pivotArea>
    </format>
    <format dxfId="174">
      <pivotArea dataOnly="0" labelOnly="1" outline="0" fieldPosition="0">
        <references count="5">
          <reference field="0" count="1" selected="0">
            <x v="2"/>
          </reference>
          <reference field="1" count="1" selected="0">
            <x v="3"/>
          </reference>
          <reference field="3" count="1" selected="0">
            <x v="4"/>
          </reference>
          <reference field="4" count="1" selected="0">
            <x v="108"/>
          </reference>
          <reference field="6" count="1">
            <x v="47"/>
          </reference>
        </references>
      </pivotArea>
    </format>
    <format dxfId="173">
      <pivotArea dataOnly="0" labelOnly="1" outline="0" fieldPosition="0">
        <references count="5">
          <reference field="0" count="1" selected="0">
            <x v="2"/>
          </reference>
          <reference field="1" count="1" selected="0">
            <x v="3"/>
          </reference>
          <reference field="3" count="1" selected="0">
            <x v="5"/>
          </reference>
          <reference field="4" count="1" selected="0">
            <x v="109"/>
          </reference>
          <reference field="6" count="1">
            <x v="23"/>
          </reference>
        </references>
      </pivotArea>
    </format>
    <format dxfId="172">
      <pivotArea dataOnly="0" labelOnly="1" outline="0" fieldPosition="0">
        <references count="5">
          <reference field="0" count="1" selected="0">
            <x v="2"/>
          </reference>
          <reference field="1" count="1" selected="0">
            <x v="3"/>
          </reference>
          <reference field="3" count="1" selected="0">
            <x v="8"/>
          </reference>
          <reference field="4" count="1" selected="0">
            <x v="91"/>
          </reference>
          <reference field="6" count="1">
            <x v="45"/>
          </reference>
        </references>
      </pivotArea>
    </format>
    <format dxfId="171">
      <pivotArea dataOnly="0" labelOnly="1" outline="0" fieldPosition="0">
        <references count="5">
          <reference field="0" count="1" selected="0">
            <x v="2"/>
          </reference>
          <reference field="1" count="1" selected="0">
            <x v="3"/>
          </reference>
          <reference field="3" count="1" selected="0">
            <x v="8"/>
          </reference>
          <reference field="4" count="1" selected="0">
            <x v="111"/>
          </reference>
          <reference field="6" count="1">
            <x v="46"/>
          </reference>
        </references>
      </pivotArea>
    </format>
    <format dxfId="170">
      <pivotArea dataOnly="0" labelOnly="1" outline="0" fieldPosition="0">
        <references count="5">
          <reference field="0" count="1" selected="0">
            <x v="2"/>
          </reference>
          <reference field="1" count="1" selected="0">
            <x v="3"/>
          </reference>
          <reference field="3" count="1" selected="0">
            <x v="15"/>
          </reference>
          <reference field="4" count="1" selected="0">
            <x v="112"/>
          </reference>
          <reference field="6" count="1">
            <x v="9"/>
          </reference>
        </references>
      </pivotArea>
    </format>
    <format dxfId="169">
      <pivotArea dataOnly="0" labelOnly="1" outline="0" fieldPosition="0">
        <references count="5">
          <reference field="0" count="1" selected="0">
            <x v="2"/>
          </reference>
          <reference field="1" count="1" selected="0">
            <x v="3"/>
          </reference>
          <reference field="3" count="1" selected="0">
            <x v="21"/>
          </reference>
          <reference field="4" count="1" selected="0">
            <x v="113"/>
          </reference>
          <reference field="6" count="1">
            <x v="7"/>
          </reference>
        </references>
      </pivotArea>
    </format>
    <format dxfId="168">
      <pivotArea dataOnly="0" labelOnly="1" outline="0" fieldPosition="0">
        <references count="5">
          <reference field="0" count="1" selected="0">
            <x v="3"/>
          </reference>
          <reference field="1" count="1" selected="0">
            <x v="2"/>
          </reference>
          <reference field="3" count="1" selected="0">
            <x v="7"/>
          </reference>
          <reference field="4" count="1" selected="0">
            <x v="115"/>
          </reference>
          <reference field="6" count="1">
            <x v="8"/>
          </reference>
        </references>
      </pivotArea>
    </format>
    <format dxfId="167">
      <pivotArea dataOnly="0" labelOnly="1" outline="0" fieldPosition="0">
        <references count="5">
          <reference field="0" count="1" selected="0">
            <x v="3"/>
          </reference>
          <reference field="1" count="1" selected="0">
            <x v="2"/>
          </reference>
          <reference field="3" count="1" selected="0">
            <x v="17"/>
          </reference>
          <reference field="4" count="1" selected="0">
            <x v="116"/>
          </reference>
          <reference field="6" count="1">
            <x v="22"/>
          </reference>
        </references>
      </pivotArea>
    </format>
    <format dxfId="166">
      <pivotArea dataOnly="0" labelOnly="1" outline="0" fieldPosition="0">
        <references count="5">
          <reference field="0" count="1" selected="0">
            <x v="3"/>
          </reference>
          <reference field="1" count="1" selected="0">
            <x v="2"/>
          </reference>
          <reference field="3" count="1" selected="0">
            <x v="19"/>
          </reference>
          <reference field="4" count="1" selected="0">
            <x v="117"/>
          </reference>
          <reference field="6" count="1">
            <x v="40"/>
          </reference>
        </references>
      </pivotArea>
    </format>
    <format dxfId="165">
      <pivotArea dataOnly="0" labelOnly="1" outline="0" fieldPosition="0">
        <references count="5">
          <reference field="0" count="1" selected="0">
            <x v="3"/>
          </reference>
          <reference field="1" count="1" selected="0">
            <x v="2"/>
          </reference>
          <reference field="3" count="1" selected="0">
            <x v="19"/>
          </reference>
          <reference field="4" count="1" selected="0">
            <x v="118"/>
          </reference>
          <reference field="6" count="1">
            <x v="22"/>
          </reference>
        </references>
      </pivotArea>
    </format>
    <format dxfId="164">
      <pivotArea dataOnly="0" labelOnly="1" outline="0" fieldPosition="0">
        <references count="5">
          <reference field="0" count="1" selected="0">
            <x v="3"/>
          </reference>
          <reference field="1" count="1" selected="0">
            <x v="2"/>
          </reference>
          <reference field="3" count="1" selected="0">
            <x v="29"/>
          </reference>
          <reference field="4" count="1" selected="0">
            <x v="114"/>
          </reference>
          <reference field="6" count="1">
            <x v="40"/>
          </reference>
        </references>
      </pivotArea>
    </format>
    <format dxfId="163">
      <pivotArea dataOnly="0" labelOnly="1" outline="0" fieldPosition="0">
        <references count="5">
          <reference field="0" count="1" selected="0">
            <x v="4"/>
          </reference>
          <reference field="1" count="1" selected="0">
            <x v="1"/>
          </reference>
          <reference field="3" count="1" selected="0">
            <x v="3"/>
          </reference>
          <reference field="4" count="1" selected="0">
            <x v="110"/>
          </reference>
          <reference field="6" count="1">
            <x v="26"/>
          </reference>
        </references>
      </pivotArea>
    </format>
    <format dxfId="162">
      <pivotArea dataOnly="0" labelOnly="1" outline="0" fieldPosition="0">
        <references count="5">
          <reference field="0" count="1" selected="0">
            <x v="4"/>
          </reference>
          <reference field="1" count="1" selected="0">
            <x v="1"/>
          </reference>
          <reference field="3" count="1" selected="0">
            <x v="10"/>
          </reference>
          <reference field="4" count="1" selected="0">
            <x v="131"/>
          </reference>
          <reference field="6" count="1">
            <x v="12"/>
          </reference>
        </references>
      </pivotArea>
    </format>
    <format dxfId="161">
      <pivotArea dataOnly="0" labelOnly="1" outline="0" offset="IV256" fieldPosition="0">
        <references count="4">
          <reference field="0" count="1" selected="0">
            <x v="5"/>
          </reference>
          <reference field="1" count="1" selected="0">
            <x v="0"/>
          </reference>
          <reference field="3" count="1" selected="0">
            <x v="23"/>
          </reference>
          <reference field="4" count="1">
            <x v="128"/>
          </reference>
        </references>
      </pivotArea>
    </format>
    <format dxfId="160">
      <pivotArea dataOnly="0" labelOnly="1" outline="0" fieldPosition="0">
        <references count="5">
          <reference field="0" count="1" selected="0">
            <x v="4"/>
          </reference>
          <reference field="1" count="1" selected="0">
            <x v="1"/>
          </reference>
          <reference field="3" count="1" selected="0">
            <x v="3"/>
          </reference>
          <reference field="4" count="1" selected="0">
            <x v="119"/>
          </reference>
          <reference field="6" count="1">
            <x v="25"/>
          </reference>
        </references>
      </pivotArea>
    </format>
    <format dxfId="159">
      <pivotArea dataOnly="0" labelOnly="1" outline="0" fieldPosition="0">
        <references count="5">
          <reference field="0" count="1" selected="0">
            <x v="4"/>
          </reference>
          <reference field="1" count="1" selected="0">
            <x v="1"/>
          </reference>
          <reference field="3" count="1" selected="0">
            <x v="10"/>
          </reference>
          <reference field="4" count="1" selected="0">
            <x v="135"/>
          </reference>
          <reference field="6" count="1">
            <x v="12"/>
          </reference>
        </references>
      </pivotArea>
    </format>
    <format dxfId="158">
      <pivotArea dataOnly="0" labelOnly="1" outline="0" fieldPosition="0">
        <references count="5">
          <reference field="0" count="1" selected="0">
            <x v="4"/>
          </reference>
          <reference field="1" count="1" selected="0">
            <x v="1"/>
          </reference>
          <reference field="3" count="1" selected="0">
            <x v="24"/>
          </reference>
          <reference field="4" count="1" selected="0">
            <x v="121"/>
          </reference>
          <reference field="6" count="1">
            <x v="38"/>
          </reference>
        </references>
      </pivotArea>
    </format>
    <format dxfId="157">
      <pivotArea dataOnly="0" labelOnly="1" outline="0" fieldPosition="0">
        <references count="5">
          <reference field="0" count="1" selected="0">
            <x v="4"/>
          </reference>
          <reference field="1" count="1" selected="0">
            <x v="1"/>
          </reference>
          <reference field="3" count="1" selected="0">
            <x v="24"/>
          </reference>
          <reference field="4" count="1" selected="0">
            <x v="122"/>
          </reference>
          <reference field="6" count="1">
            <x v="38"/>
          </reference>
        </references>
      </pivotArea>
    </format>
    <format dxfId="156">
      <pivotArea dataOnly="0" labelOnly="1" outline="0" fieldPosition="0">
        <references count="5">
          <reference field="0" count="1" selected="0">
            <x v="4"/>
          </reference>
          <reference field="1" count="1" selected="0">
            <x v="1"/>
          </reference>
          <reference field="3" count="1" selected="0">
            <x v="25"/>
          </reference>
          <reference field="4" count="1" selected="0">
            <x v="120"/>
          </reference>
          <reference field="6" count="1">
            <x v="11"/>
          </reference>
        </references>
      </pivotArea>
    </format>
    <format dxfId="155">
      <pivotArea dataOnly="0" labelOnly="1" outline="0" fieldPosition="0">
        <references count="5">
          <reference field="0" count="1" selected="0">
            <x v="4"/>
          </reference>
          <reference field="1" count="1" selected="0">
            <x v="1"/>
          </reference>
          <reference field="3" count="1" selected="0">
            <x v="25"/>
          </reference>
          <reference field="4" count="1" selected="0">
            <x v="123"/>
          </reference>
          <reference field="6" count="1">
            <x v="11"/>
          </reference>
        </references>
      </pivotArea>
    </format>
    <format dxfId="154">
      <pivotArea dataOnly="0" labelOnly="1" outline="0" fieldPosition="0">
        <references count="5">
          <reference field="0" count="1" selected="0">
            <x v="5"/>
          </reference>
          <reference field="1" count="1" selected="0">
            <x v="0"/>
          </reference>
          <reference field="3" count="1" selected="0">
            <x v="0"/>
          </reference>
          <reference field="4" count="1" selected="0">
            <x v="124"/>
          </reference>
          <reference field="6" count="1">
            <x v="44"/>
          </reference>
        </references>
      </pivotArea>
    </format>
    <format dxfId="153">
      <pivotArea dataOnly="0" labelOnly="1" outline="0" fieldPosition="0">
        <references count="5">
          <reference field="0" count="1" selected="0">
            <x v="5"/>
          </reference>
          <reference field="1" count="1" selected="0">
            <x v="0"/>
          </reference>
          <reference field="3" count="1" selected="0">
            <x v="0"/>
          </reference>
          <reference field="4" count="1" selected="0">
            <x v="125"/>
          </reference>
          <reference field="6" count="2">
            <x v="0"/>
            <x v="43"/>
          </reference>
        </references>
      </pivotArea>
    </format>
    <format dxfId="152">
      <pivotArea dataOnly="0" labelOnly="1" outline="0" fieldPosition="0">
        <references count="5">
          <reference field="0" count="1" selected="0">
            <x v="5"/>
          </reference>
          <reference field="1" count="1" selected="0">
            <x v="0"/>
          </reference>
          <reference field="3" count="1" selected="0">
            <x v="12"/>
          </reference>
          <reference field="4" count="1" selected="0">
            <x v="54"/>
          </reference>
          <reference field="6" count="1">
            <x v="16"/>
          </reference>
        </references>
      </pivotArea>
    </format>
    <format dxfId="151">
      <pivotArea dataOnly="0" labelOnly="1" outline="0" fieldPosition="0">
        <references count="5">
          <reference field="0" count="1" selected="0">
            <x v="5"/>
          </reference>
          <reference field="1" count="1" selected="0">
            <x v="0"/>
          </reference>
          <reference field="3" count="1" selected="0">
            <x v="20"/>
          </reference>
          <reference field="4" count="1" selected="0">
            <x v="72"/>
          </reference>
          <reference field="6" count="1">
            <x v="3"/>
          </reference>
        </references>
      </pivotArea>
    </format>
    <format dxfId="150">
      <pivotArea dataOnly="0" labelOnly="1" outline="0" fieldPosition="0">
        <references count="5">
          <reference field="0" count="1" selected="0">
            <x v="5"/>
          </reference>
          <reference field="1" count="1" selected="0">
            <x v="0"/>
          </reference>
          <reference field="3" count="1" selected="0">
            <x v="22"/>
          </reference>
          <reference field="4" count="1" selected="0">
            <x v="126"/>
          </reference>
          <reference field="6" count="1">
            <x v="39"/>
          </reference>
        </references>
      </pivotArea>
    </format>
    <format dxfId="149">
      <pivotArea dataOnly="0" labelOnly="1" outline="0" fieldPosition="0">
        <references count="5">
          <reference field="0" count="1" selected="0">
            <x v="5"/>
          </reference>
          <reference field="1" count="1" selected="0">
            <x v="0"/>
          </reference>
          <reference field="3" count="1" selected="0">
            <x v="22"/>
          </reference>
          <reference field="4" count="1" selected="0">
            <x v="127"/>
          </reference>
          <reference field="6" count="2">
            <x v="1"/>
            <x v="3"/>
          </reference>
        </references>
      </pivotArea>
    </format>
    <format dxfId="148">
      <pivotArea dataOnly="0" labelOnly="1" outline="0" fieldPosition="0">
        <references count="5">
          <reference field="0" count="1" selected="0">
            <x v="5"/>
          </reference>
          <reference field="1" count="1" selected="0">
            <x v="0"/>
          </reference>
          <reference field="3" count="1" selected="0">
            <x v="23"/>
          </reference>
          <reference field="4" count="1" selected="0">
            <x v="129"/>
          </reference>
          <reference field="6" count="1">
            <x v="0"/>
          </reference>
        </references>
      </pivotArea>
    </format>
    <format dxfId="147">
      <pivotArea dataOnly="0" labelOnly="1" outline="0" offset="A256" fieldPosition="0">
        <references count="4">
          <reference field="0" count="1" selected="0">
            <x v="5"/>
          </reference>
          <reference field="1" count="1" selected="0">
            <x v="0"/>
          </reference>
          <reference field="3" count="1" selected="0">
            <x v="23"/>
          </reference>
          <reference field="4" count="1">
            <x v="128"/>
          </reference>
        </references>
      </pivotArea>
    </format>
    <format dxfId="146">
      <pivotArea dataOnly="0" labelOnly="1" outline="0" fieldPosition="0">
        <references count="3">
          <reference field="0" count="1" selected="0">
            <x v="0"/>
          </reference>
          <reference field="1" count="1" selected="0">
            <x v="4"/>
          </reference>
          <reference field="3" count="3">
            <x v="13"/>
            <x v="14"/>
            <x v="16"/>
          </reference>
        </references>
      </pivotArea>
    </format>
    <format dxfId="145">
      <pivotArea dataOnly="0" labelOnly="1" outline="0" fieldPosition="0">
        <references count="3">
          <reference field="0" count="1" selected="0">
            <x v="1"/>
          </reference>
          <reference field="1" count="1" selected="0">
            <x v="5"/>
          </reference>
          <reference field="3" count="5">
            <x v="1"/>
            <x v="6"/>
            <x v="9"/>
            <x v="11"/>
            <x v="18"/>
          </reference>
        </references>
      </pivotArea>
    </format>
    <format dxfId="144">
      <pivotArea dataOnly="0" labelOnly="1" outline="0" fieldPosition="0">
        <references count="3">
          <reference field="0" count="1" selected="0">
            <x v="2"/>
          </reference>
          <reference field="1" count="1" selected="0">
            <x v="3"/>
          </reference>
          <reference field="3" count="5">
            <x v="4"/>
            <x v="5"/>
            <x v="8"/>
            <x v="15"/>
            <x v="21"/>
          </reference>
        </references>
      </pivotArea>
    </format>
    <format dxfId="143">
      <pivotArea dataOnly="0" labelOnly="1" outline="0" fieldPosition="0">
        <references count="3">
          <reference field="0" count="1" selected="0">
            <x v="3"/>
          </reference>
          <reference field="1" count="1" selected="0">
            <x v="2"/>
          </reference>
          <reference field="3" count="4">
            <x v="7"/>
            <x v="17"/>
            <x v="19"/>
            <x v="29"/>
          </reference>
        </references>
      </pivotArea>
    </format>
    <format dxfId="142">
      <pivotArea dataOnly="0" labelOnly="1" outline="0" fieldPosition="0">
        <references count="3">
          <reference field="0" count="1" selected="0">
            <x v="4"/>
          </reference>
          <reference field="1" count="1" selected="0">
            <x v="1"/>
          </reference>
          <reference field="3" count="4">
            <x v="3"/>
            <x v="10"/>
            <x v="24"/>
            <x v="25"/>
          </reference>
        </references>
      </pivotArea>
    </format>
    <format dxfId="141">
      <pivotArea dataOnly="0" labelOnly="1" outline="0" fieldPosition="0">
        <references count="3">
          <reference field="0" count="1" selected="0">
            <x v="5"/>
          </reference>
          <reference field="1" count="1" selected="0">
            <x v="0"/>
          </reference>
          <reference field="3" count="5">
            <x v="0"/>
            <x v="12"/>
            <x v="20"/>
            <x v="22"/>
            <x v="23"/>
          </reference>
        </references>
      </pivotArea>
    </format>
    <format dxfId="140">
      <pivotArea dataOnly="0" labelOnly="1" outline="0" fieldPosition="0">
        <references count="4">
          <reference field="0" count="1" selected="0">
            <x v="0"/>
          </reference>
          <reference field="1" count="1" selected="0">
            <x v="4"/>
          </reference>
          <reference field="3" count="1" selected="0">
            <x v="13"/>
          </reference>
          <reference field="4" count="1">
            <x v="105"/>
          </reference>
        </references>
      </pivotArea>
    </format>
    <format dxfId="139">
      <pivotArea dataOnly="0" labelOnly="1" outline="0" fieldPosition="0">
        <references count="4">
          <reference field="0" count="1" selected="0">
            <x v="0"/>
          </reference>
          <reference field="1" count="1" selected="0">
            <x v="4"/>
          </reference>
          <reference field="3" count="1" selected="0">
            <x v="14"/>
          </reference>
          <reference field="4" count="3">
            <x v="86"/>
            <x v="106"/>
            <x v="107"/>
          </reference>
        </references>
      </pivotArea>
    </format>
    <format dxfId="138">
      <pivotArea dataOnly="0" labelOnly="1" outline="0" fieldPosition="0">
        <references count="4">
          <reference field="0" count="1" selected="0">
            <x v="0"/>
          </reference>
          <reference field="1" count="1" selected="0">
            <x v="4"/>
          </reference>
          <reference field="3" count="1" selected="0">
            <x v="16"/>
          </reference>
          <reference field="4" count="2">
            <x v="11"/>
            <x v="36"/>
          </reference>
        </references>
      </pivotArea>
    </format>
    <format dxfId="137">
      <pivotArea dataOnly="0" labelOnly="1" outline="0" fieldPosition="0">
        <references count="4">
          <reference field="0" count="1" selected="0">
            <x v="1"/>
          </reference>
          <reference field="1" count="1" selected="0">
            <x v="5"/>
          </reference>
          <reference field="3" count="1" selected="0">
            <x v="1"/>
          </reference>
          <reference field="4" count="2">
            <x v="67"/>
            <x v="96"/>
          </reference>
        </references>
      </pivotArea>
    </format>
    <format dxfId="136">
      <pivotArea dataOnly="0" labelOnly="1" outline="0" fieldPosition="0">
        <references count="4">
          <reference field="0" count="1" selected="0">
            <x v="1"/>
          </reference>
          <reference field="1" count="1" selected="0">
            <x v="5"/>
          </reference>
          <reference field="3" count="1" selected="0">
            <x v="6"/>
          </reference>
          <reference field="4" count="1">
            <x v="27"/>
          </reference>
        </references>
      </pivotArea>
    </format>
    <format dxfId="135">
      <pivotArea dataOnly="0" labelOnly="1" outline="0" fieldPosition="0">
        <references count="4">
          <reference field="0" count="1" selected="0">
            <x v="1"/>
          </reference>
          <reference field="1" count="1" selected="0">
            <x v="5"/>
          </reference>
          <reference field="3" count="1" selected="0">
            <x v="9"/>
          </reference>
          <reference field="4" count="7">
            <x v="80"/>
            <x v="98"/>
            <x v="99"/>
            <x v="100"/>
            <x v="101"/>
            <x v="102"/>
            <x v="132"/>
          </reference>
        </references>
      </pivotArea>
    </format>
    <format dxfId="134">
      <pivotArea dataOnly="0" labelOnly="1" outline="0" fieldPosition="0">
        <references count="4">
          <reference field="0" count="1" selected="0">
            <x v="1"/>
          </reference>
          <reference field="1" count="1" selected="0">
            <x v="5"/>
          </reference>
          <reference field="3" count="1" selected="0">
            <x v="11"/>
          </reference>
          <reference field="4" count="3">
            <x v="33"/>
            <x v="103"/>
            <x v="130"/>
          </reference>
        </references>
      </pivotArea>
    </format>
    <format dxfId="133">
      <pivotArea dataOnly="0" labelOnly="1" outline="0" fieldPosition="0">
        <references count="4">
          <reference field="0" count="1" selected="0">
            <x v="1"/>
          </reference>
          <reference field="1" count="1" selected="0">
            <x v="5"/>
          </reference>
          <reference field="3" count="1" selected="0">
            <x v="18"/>
          </reference>
          <reference field="4" count="1">
            <x v="104"/>
          </reference>
        </references>
      </pivotArea>
    </format>
    <format dxfId="132">
      <pivotArea dataOnly="0" labelOnly="1" outline="0" fieldPosition="0">
        <references count="4">
          <reference field="0" count="1" selected="0">
            <x v="2"/>
          </reference>
          <reference field="1" count="1" selected="0">
            <x v="3"/>
          </reference>
          <reference field="3" count="1" selected="0">
            <x v="4"/>
          </reference>
          <reference field="4" count="1">
            <x v="108"/>
          </reference>
        </references>
      </pivotArea>
    </format>
    <format dxfId="131">
      <pivotArea dataOnly="0" labelOnly="1" outline="0" fieldPosition="0">
        <references count="4">
          <reference field="0" count="1" selected="0">
            <x v="2"/>
          </reference>
          <reference field="1" count="1" selected="0">
            <x v="3"/>
          </reference>
          <reference field="3" count="1" selected="0">
            <x v="5"/>
          </reference>
          <reference field="4" count="1">
            <x v="133"/>
          </reference>
        </references>
      </pivotArea>
    </format>
    <format dxfId="130">
      <pivotArea dataOnly="0" labelOnly="1" outline="0" fieldPosition="0">
        <references count="4">
          <reference field="0" count="1" selected="0">
            <x v="2"/>
          </reference>
          <reference field="1" count="1" selected="0">
            <x v="3"/>
          </reference>
          <reference field="3" count="1" selected="0">
            <x v="8"/>
          </reference>
          <reference field="4" count="2">
            <x v="91"/>
            <x v="111"/>
          </reference>
        </references>
      </pivotArea>
    </format>
    <format dxfId="129">
      <pivotArea dataOnly="0" labelOnly="1" outline="0" fieldPosition="0">
        <references count="4">
          <reference field="0" count="1" selected="0">
            <x v="2"/>
          </reference>
          <reference field="1" count="1" selected="0">
            <x v="3"/>
          </reference>
          <reference field="3" count="1" selected="0">
            <x v="15"/>
          </reference>
          <reference field="4" count="1">
            <x v="112"/>
          </reference>
        </references>
      </pivotArea>
    </format>
    <format dxfId="128">
      <pivotArea dataOnly="0" labelOnly="1" outline="0" fieldPosition="0">
        <references count="4">
          <reference field="0" count="1" selected="0">
            <x v="2"/>
          </reference>
          <reference field="1" count="1" selected="0">
            <x v="3"/>
          </reference>
          <reference field="3" count="1" selected="0">
            <x v="21"/>
          </reference>
          <reference field="4" count="1">
            <x v="113"/>
          </reference>
        </references>
      </pivotArea>
    </format>
    <format dxfId="127">
      <pivotArea dataOnly="0" labelOnly="1" outline="0" fieldPosition="0">
        <references count="4">
          <reference field="0" count="1" selected="0">
            <x v="3"/>
          </reference>
          <reference field="1" count="1" selected="0">
            <x v="2"/>
          </reference>
          <reference field="3" count="1" selected="0">
            <x v="7"/>
          </reference>
          <reference field="4" count="1">
            <x v="115"/>
          </reference>
        </references>
      </pivotArea>
    </format>
    <format dxfId="126">
      <pivotArea dataOnly="0" labelOnly="1" outline="0" fieldPosition="0">
        <references count="4">
          <reference field="0" count="1" selected="0">
            <x v="3"/>
          </reference>
          <reference field="1" count="1" selected="0">
            <x v="2"/>
          </reference>
          <reference field="3" count="1" selected="0">
            <x v="17"/>
          </reference>
          <reference field="4" count="1">
            <x v="116"/>
          </reference>
        </references>
      </pivotArea>
    </format>
    <format dxfId="125">
      <pivotArea dataOnly="0" labelOnly="1" outline="0" fieldPosition="0">
        <references count="4">
          <reference field="0" count="1" selected="0">
            <x v="3"/>
          </reference>
          <reference field="1" count="1" selected="0">
            <x v="2"/>
          </reference>
          <reference field="3" count="1" selected="0">
            <x v="19"/>
          </reference>
          <reference field="4" count="2">
            <x v="118"/>
            <x v="134"/>
          </reference>
        </references>
      </pivotArea>
    </format>
    <format dxfId="124">
      <pivotArea dataOnly="0" labelOnly="1" outline="0" fieldPosition="0">
        <references count="4">
          <reference field="0" count="1" selected="0">
            <x v="3"/>
          </reference>
          <reference field="1" count="1" selected="0">
            <x v="2"/>
          </reference>
          <reference field="3" count="1" selected="0">
            <x v="29"/>
          </reference>
          <reference field="4" count="1">
            <x v="114"/>
          </reference>
        </references>
      </pivotArea>
    </format>
    <format dxfId="123">
      <pivotArea dataOnly="0" labelOnly="1" outline="0" fieldPosition="0">
        <references count="4">
          <reference field="0" count="1" selected="0">
            <x v="4"/>
          </reference>
          <reference field="1" count="1" selected="0">
            <x v="1"/>
          </reference>
          <reference field="3" count="1" selected="0">
            <x v="3"/>
          </reference>
          <reference field="4" count="2">
            <x v="110"/>
            <x v="119"/>
          </reference>
        </references>
      </pivotArea>
    </format>
    <format dxfId="122">
      <pivotArea dataOnly="0" labelOnly="1" outline="0" fieldPosition="0">
        <references count="4">
          <reference field="0" count="1" selected="0">
            <x v="4"/>
          </reference>
          <reference field="1" count="1" selected="0">
            <x v="1"/>
          </reference>
          <reference field="3" count="1" selected="0">
            <x v="10"/>
          </reference>
          <reference field="4" count="1">
            <x v="135"/>
          </reference>
        </references>
      </pivotArea>
    </format>
    <format dxfId="121">
      <pivotArea dataOnly="0" labelOnly="1" outline="0" fieldPosition="0">
        <references count="4">
          <reference field="0" count="1" selected="0">
            <x v="4"/>
          </reference>
          <reference field="1" count="1" selected="0">
            <x v="1"/>
          </reference>
          <reference field="3" count="1" selected="0">
            <x v="24"/>
          </reference>
          <reference field="4" count="2">
            <x v="121"/>
            <x v="122"/>
          </reference>
        </references>
      </pivotArea>
    </format>
    <format dxfId="120">
      <pivotArea dataOnly="0" labelOnly="1" outline="0" fieldPosition="0">
        <references count="4">
          <reference field="0" count="1" selected="0">
            <x v="4"/>
          </reference>
          <reference field="1" count="1" selected="0">
            <x v="1"/>
          </reference>
          <reference field="3" count="1" selected="0">
            <x v="25"/>
          </reference>
          <reference field="4" count="2">
            <x v="120"/>
            <x v="123"/>
          </reference>
        </references>
      </pivotArea>
    </format>
    <format dxfId="119">
      <pivotArea dataOnly="0" labelOnly="1" outline="0" fieldPosition="0">
        <references count="4">
          <reference field="0" count="1" selected="0">
            <x v="5"/>
          </reference>
          <reference field="1" count="1" selected="0">
            <x v="0"/>
          </reference>
          <reference field="3" count="1" selected="0">
            <x v="0"/>
          </reference>
          <reference field="4" count="2">
            <x v="124"/>
            <x v="125"/>
          </reference>
        </references>
      </pivotArea>
    </format>
    <format dxfId="118">
      <pivotArea dataOnly="0" labelOnly="1" outline="0" fieldPosition="0">
        <references count="4">
          <reference field="0" count="1" selected="0">
            <x v="5"/>
          </reference>
          <reference field="1" count="1" selected="0">
            <x v="0"/>
          </reference>
          <reference field="3" count="1" selected="0">
            <x v="12"/>
          </reference>
          <reference field="4" count="1">
            <x v="54"/>
          </reference>
        </references>
      </pivotArea>
    </format>
    <format dxfId="117">
      <pivotArea dataOnly="0" labelOnly="1" outline="0" fieldPosition="0">
        <references count="4">
          <reference field="0" count="1" selected="0">
            <x v="5"/>
          </reference>
          <reference field="1" count="1" selected="0">
            <x v="0"/>
          </reference>
          <reference field="3" count="1" selected="0">
            <x v="20"/>
          </reference>
          <reference field="4" count="1">
            <x v="72"/>
          </reference>
        </references>
      </pivotArea>
    </format>
    <format dxfId="116">
      <pivotArea dataOnly="0" labelOnly="1" outline="0" fieldPosition="0">
        <references count="4">
          <reference field="0" count="1" selected="0">
            <x v="5"/>
          </reference>
          <reference field="1" count="1" selected="0">
            <x v="0"/>
          </reference>
          <reference field="3" count="1" selected="0">
            <x v="22"/>
          </reference>
          <reference field="4" count="2">
            <x v="126"/>
            <x v="127"/>
          </reference>
        </references>
      </pivotArea>
    </format>
    <format dxfId="115">
      <pivotArea dataOnly="0" labelOnly="1" outline="0" fieldPosition="0">
        <references count="4">
          <reference field="0" count="1" selected="0">
            <x v="5"/>
          </reference>
          <reference field="1" count="1" selected="0">
            <x v="0"/>
          </reference>
          <reference field="3" count="1" selected="0">
            <x v="23"/>
          </reference>
          <reference field="4" count="2">
            <x v="128"/>
            <x v="129"/>
          </reference>
        </references>
      </pivotArea>
    </format>
    <format dxfId="114">
      <pivotArea dataOnly="0" labelOnly="1" outline="0" fieldPosition="0">
        <references count="5">
          <reference field="0" count="1" selected="0">
            <x v="0"/>
          </reference>
          <reference field="1" count="1" selected="0">
            <x v="4"/>
          </reference>
          <reference field="3" count="1" selected="0">
            <x v="13"/>
          </reference>
          <reference field="4" count="1" selected="0">
            <x v="105"/>
          </reference>
          <reference field="6" count="2">
            <x v="2"/>
            <x v="4"/>
          </reference>
        </references>
      </pivotArea>
    </format>
    <format dxfId="113">
      <pivotArea dataOnly="0" labelOnly="1" outline="0" fieldPosition="0">
        <references count="5">
          <reference field="0" count="1" selected="0">
            <x v="0"/>
          </reference>
          <reference field="1" count="1" selected="0">
            <x v="4"/>
          </reference>
          <reference field="3" count="1" selected="0">
            <x v="14"/>
          </reference>
          <reference field="4" count="1" selected="0">
            <x v="86"/>
          </reference>
          <reference field="6" count="1">
            <x v="14"/>
          </reference>
        </references>
      </pivotArea>
    </format>
    <format dxfId="112">
      <pivotArea dataOnly="0" labelOnly="1" outline="0" fieldPosition="0">
        <references count="5">
          <reference field="0" count="1" selected="0">
            <x v="0"/>
          </reference>
          <reference field="1" count="1" selected="0">
            <x v="4"/>
          </reference>
          <reference field="3" count="1" selected="0">
            <x v="14"/>
          </reference>
          <reference field="4" count="1" selected="0">
            <x v="106"/>
          </reference>
          <reference field="6" count="1">
            <x v="27"/>
          </reference>
        </references>
      </pivotArea>
    </format>
    <format dxfId="111">
      <pivotArea dataOnly="0" labelOnly="1" outline="0" fieldPosition="0">
        <references count="5">
          <reference field="0" count="1" selected="0">
            <x v="0"/>
          </reference>
          <reference field="1" count="1" selected="0">
            <x v="4"/>
          </reference>
          <reference field="3" count="1" selected="0">
            <x v="14"/>
          </reference>
          <reference field="4" count="1" selected="0">
            <x v="107"/>
          </reference>
          <reference field="6" count="1">
            <x v="27"/>
          </reference>
        </references>
      </pivotArea>
    </format>
    <format dxfId="110">
      <pivotArea dataOnly="0" labelOnly="1" outline="0" fieldPosition="0">
        <references count="5">
          <reference field="0" count="1" selected="0">
            <x v="0"/>
          </reference>
          <reference field="1" count="1" selected="0">
            <x v="4"/>
          </reference>
          <reference field="3" count="1" selected="0">
            <x v="16"/>
          </reference>
          <reference field="4" count="1" selected="0">
            <x v="11"/>
          </reference>
          <reference field="6" count="1">
            <x v="34"/>
          </reference>
        </references>
      </pivotArea>
    </format>
    <format dxfId="109">
      <pivotArea dataOnly="0" labelOnly="1" outline="0" fieldPosition="0">
        <references count="5">
          <reference field="0" count="1" selected="0">
            <x v="0"/>
          </reference>
          <reference field="1" count="1" selected="0">
            <x v="4"/>
          </reference>
          <reference field="3" count="1" selected="0">
            <x v="16"/>
          </reference>
          <reference field="4" count="1" selected="0">
            <x v="36"/>
          </reference>
          <reference field="6" count="2">
            <x v="13"/>
            <x v="27"/>
          </reference>
        </references>
      </pivotArea>
    </format>
    <format dxfId="108">
      <pivotArea dataOnly="0" labelOnly="1" outline="0" fieldPosition="0">
        <references count="5">
          <reference field="0" count="1" selected="0">
            <x v="1"/>
          </reference>
          <reference field="1" count="1" selected="0">
            <x v="5"/>
          </reference>
          <reference field="3" count="1" selected="0">
            <x v="1"/>
          </reference>
          <reference field="4" count="1" selected="0">
            <x v="67"/>
          </reference>
          <reference field="6" count="2">
            <x v="35"/>
            <x v="36"/>
          </reference>
        </references>
      </pivotArea>
    </format>
    <format dxfId="107">
      <pivotArea dataOnly="0" labelOnly="1" outline="0" fieldPosition="0">
        <references count="5">
          <reference field="0" count="1" selected="0">
            <x v="1"/>
          </reference>
          <reference field="1" count="1" selected="0">
            <x v="5"/>
          </reference>
          <reference field="3" count="1" selected="0">
            <x v="1"/>
          </reference>
          <reference field="4" count="1" selected="0">
            <x v="96"/>
          </reference>
          <reference field="6" count="1">
            <x v="31"/>
          </reference>
        </references>
      </pivotArea>
    </format>
    <format dxfId="106">
      <pivotArea dataOnly="0" labelOnly="1" outline="0" fieldPosition="0">
        <references count="5">
          <reference field="0" count="1" selected="0">
            <x v="1"/>
          </reference>
          <reference field="1" count="1" selected="0">
            <x v="5"/>
          </reference>
          <reference field="3" count="1" selected="0">
            <x v="6"/>
          </reference>
          <reference field="4" count="1" selected="0">
            <x v="27"/>
          </reference>
          <reference field="6" count="1">
            <x v="37"/>
          </reference>
        </references>
      </pivotArea>
    </format>
    <format dxfId="105">
      <pivotArea dataOnly="0" labelOnly="1" outline="0" fieldPosition="0">
        <references count="5">
          <reference field="0" count="1" selected="0">
            <x v="1"/>
          </reference>
          <reference field="1" count="1" selected="0">
            <x v="5"/>
          </reference>
          <reference field="3" count="1" selected="0">
            <x v="9"/>
          </reference>
          <reference field="4" count="1" selected="0">
            <x v="80"/>
          </reference>
          <reference field="6" count="1">
            <x v="20"/>
          </reference>
        </references>
      </pivotArea>
    </format>
    <format dxfId="104">
      <pivotArea dataOnly="0" labelOnly="1" outline="0" fieldPosition="0">
        <references count="5">
          <reference field="0" count="1" selected="0">
            <x v="1"/>
          </reference>
          <reference field="1" count="1" selected="0">
            <x v="5"/>
          </reference>
          <reference field="3" count="1" selected="0">
            <x v="9"/>
          </reference>
          <reference field="4" count="1" selected="0">
            <x v="98"/>
          </reference>
          <reference field="6" count="1">
            <x v="41"/>
          </reference>
        </references>
      </pivotArea>
    </format>
    <format dxfId="103">
      <pivotArea dataOnly="0" labelOnly="1" outline="0" fieldPosition="0">
        <references count="5">
          <reference field="0" count="1" selected="0">
            <x v="1"/>
          </reference>
          <reference field="1" count="1" selected="0">
            <x v="5"/>
          </reference>
          <reference field="3" count="1" selected="0">
            <x v="9"/>
          </reference>
          <reference field="4" count="1" selected="0">
            <x v="99"/>
          </reference>
          <reference field="6" count="1">
            <x v="49"/>
          </reference>
        </references>
      </pivotArea>
    </format>
    <format dxfId="102">
      <pivotArea dataOnly="0" labelOnly="1" outline="0" fieldPosition="0">
        <references count="5">
          <reference field="0" count="1" selected="0">
            <x v="1"/>
          </reference>
          <reference field="1" count="1" selected="0">
            <x v="5"/>
          </reference>
          <reference field="3" count="1" selected="0">
            <x v="9"/>
          </reference>
          <reference field="4" count="1" selected="0">
            <x v="100"/>
          </reference>
          <reference field="6" count="1">
            <x v="33"/>
          </reference>
        </references>
      </pivotArea>
    </format>
    <format dxfId="101">
      <pivotArea dataOnly="0" labelOnly="1" outline="0" fieldPosition="0">
        <references count="5">
          <reference field="0" count="1" selected="0">
            <x v="1"/>
          </reference>
          <reference field="1" count="1" selected="0">
            <x v="5"/>
          </reference>
          <reference field="3" count="1" selected="0">
            <x v="9"/>
          </reference>
          <reference field="4" count="1" selected="0">
            <x v="101"/>
          </reference>
          <reference field="6" count="1">
            <x v="50"/>
          </reference>
        </references>
      </pivotArea>
    </format>
    <format dxfId="100">
      <pivotArea dataOnly="0" labelOnly="1" outline="0" fieldPosition="0">
        <references count="5">
          <reference field="0" count="1" selected="0">
            <x v="1"/>
          </reference>
          <reference field="1" count="1" selected="0">
            <x v="5"/>
          </reference>
          <reference field="3" count="1" selected="0">
            <x v="9"/>
          </reference>
          <reference field="4" count="1" selected="0">
            <x v="102"/>
          </reference>
          <reference field="6" count="1">
            <x v="30"/>
          </reference>
        </references>
      </pivotArea>
    </format>
    <format dxfId="99">
      <pivotArea dataOnly="0" labelOnly="1" outline="0" fieldPosition="0">
        <references count="5">
          <reference field="0" count="1" selected="0">
            <x v="1"/>
          </reference>
          <reference field="1" count="1" selected="0">
            <x v="5"/>
          </reference>
          <reference field="3" count="1" selected="0">
            <x v="9"/>
          </reference>
          <reference field="4" count="1" selected="0">
            <x v="132"/>
          </reference>
          <reference field="6" count="1">
            <x v="17"/>
          </reference>
        </references>
      </pivotArea>
    </format>
    <format dxfId="98">
      <pivotArea dataOnly="0" labelOnly="1" outline="0" fieldPosition="0">
        <references count="5">
          <reference field="0" count="1" selected="0">
            <x v="1"/>
          </reference>
          <reference field="1" count="1" selected="0">
            <x v="5"/>
          </reference>
          <reference field="3" count="1" selected="0">
            <x v="11"/>
          </reference>
          <reference field="4" count="1" selected="0">
            <x v="33"/>
          </reference>
          <reference field="6" count="1">
            <x v="29"/>
          </reference>
        </references>
      </pivotArea>
    </format>
    <format dxfId="97">
      <pivotArea dataOnly="0" labelOnly="1" outline="0" fieldPosition="0">
        <references count="5">
          <reference field="0" count="1" selected="0">
            <x v="1"/>
          </reference>
          <reference field="1" count="1" selected="0">
            <x v="5"/>
          </reference>
          <reference field="3" count="1" selected="0">
            <x v="11"/>
          </reference>
          <reference field="4" count="1" selected="0">
            <x v="103"/>
          </reference>
          <reference field="6" count="1">
            <x v="28"/>
          </reference>
        </references>
      </pivotArea>
    </format>
    <format dxfId="96">
      <pivotArea dataOnly="0" labelOnly="1" outline="0" fieldPosition="0">
        <references count="5">
          <reference field="0" count="1" selected="0">
            <x v="1"/>
          </reference>
          <reference field="1" count="1" selected="0">
            <x v="5"/>
          </reference>
          <reference field="3" count="1" selected="0">
            <x v="11"/>
          </reference>
          <reference field="4" count="1" selected="0">
            <x v="130"/>
          </reference>
          <reference field="6" count="1">
            <x v="29"/>
          </reference>
        </references>
      </pivotArea>
    </format>
    <format dxfId="95">
      <pivotArea dataOnly="0" labelOnly="1" outline="0" fieldPosition="0">
        <references count="5">
          <reference field="0" count="1" selected="0">
            <x v="1"/>
          </reference>
          <reference field="1" count="1" selected="0">
            <x v="5"/>
          </reference>
          <reference field="3" count="1" selected="0">
            <x v="18"/>
          </reference>
          <reference field="4" count="1" selected="0">
            <x v="104"/>
          </reference>
          <reference field="6" count="3">
            <x v="10"/>
            <x v="18"/>
            <x v="19"/>
          </reference>
        </references>
      </pivotArea>
    </format>
    <format dxfId="94">
      <pivotArea dataOnly="0" labelOnly="1" outline="0" fieldPosition="0">
        <references count="5">
          <reference field="0" count="1" selected="0">
            <x v="2"/>
          </reference>
          <reference field="1" count="1" selected="0">
            <x v="3"/>
          </reference>
          <reference field="3" count="1" selected="0">
            <x v="4"/>
          </reference>
          <reference field="4" count="1" selected="0">
            <x v="108"/>
          </reference>
          <reference field="6" count="1">
            <x v="47"/>
          </reference>
        </references>
      </pivotArea>
    </format>
    <format dxfId="93">
      <pivotArea dataOnly="0" labelOnly="1" outline="0" fieldPosition="0">
        <references count="5">
          <reference field="0" count="1" selected="0">
            <x v="2"/>
          </reference>
          <reference field="1" count="1" selected="0">
            <x v="3"/>
          </reference>
          <reference field="3" count="1" selected="0">
            <x v="5"/>
          </reference>
          <reference field="4" count="1" selected="0">
            <x v="133"/>
          </reference>
          <reference field="6" count="1">
            <x v="23"/>
          </reference>
        </references>
      </pivotArea>
    </format>
    <format dxfId="92">
      <pivotArea dataOnly="0" labelOnly="1" outline="0" fieldPosition="0">
        <references count="5">
          <reference field="0" count="1" selected="0">
            <x v="2"/>
          </reference>
          <reference field="1" count="1" selected="0">
            <x v="3"/>
          </reference>
          <reference field="3" count="1" selected="0">
            <x v="8"/>
          </reference>
          <reference field="4" count="1" selected="0">
            <x v="91"/>
          </reference>
          <reference field="6" count="1">
            <x v="45"/>
          </reference>
        </references>
      </pivotArea>
    </format>
    <format dxfId="91">
      <pivotArea dataOnly="0" labelOnly="1" outline="0" fieldPosition="0">
        <references count="5">
          <reference field="0" count="1" selected="0">
            <x v="2"/>
          </reference>
          <reference field="1" count="1" selected="0">
            <x v="3"/>
          </reference>
          <reference field="3" count="1" selected="0">
            <x v="8"/>
          </reference>
          <reference field="4" count="1" selected="0">
            <x v="111"/>
          </reference>
          <reference field="6" count="1">
            <x v="46"/>
          </reference>
        </references>
      </pivotArea>
    </format>
    <format dxfId="90">
      <pivotArea dataOnly="0" labelOnly="1" outline="0" fieldPosition="0">
        <references count="5">
          <reference field="0" count="1" selected="0">
            <x v="2"/>
          </reference>
          <reference field="1" count="1" selected="0">
            <x v="3"/>
          </reference>
          <reference field="3" count="1" selected="0">
            <x v="15"/>
          </reference>
          <reference field="4" count="1" selected="0">
            <x v="112"/>
          </reference>
          <reference field="6" count="1">
            <x v="9"/>
          </reference>
        </references>
      </pivotArea>
    </format>
    <format dxfId="89">
      <pivotArea dataOnly="0" labelOnly="1" outline="0" fieldPosition="0">
        <references count="5">
          <reference field="0" count="1" selected="0">
            <x v="2"/>
          </reference>
          <reference field="1" count="1" selected="0">
            <x v="3"/>
          </reference>
          <reference field="3" count="1" selected="0">
            <x v="21"/>
          </reference>
          <reference field="4" count="1" selected="0">
            <x v="113"/>
          </reference>
          <reference field="6" count="1">
            <x v="7"/>
          </reference>
        </references>
      </pivotArea>
    </format>
    <format dxfId="88">
      <pivotArea dataOnly="0" labelOnly="1" outline="0" fieldPosition="0">
        <references count="5">
          <reference field="0" count="1" selected="0">
            <x v="3"/>
          </reference>
          <reference field="1" count="1" selected="0">
            <x v="2"/>
          </reference>
          <reference field="3" count="1" selected="0">
            <x v="7"/>
          </reference>
          <reference field="4" count="1" selected="0">
            <x v="115"/>
          </reference>
          <reference field="6" count="1">
            <x v="8"/>
          </reference>
        </references>
      </pivotArea>
    </format>
    <format dxfId="87">
      <pivotArea dataOnly="0" labelOnly="1" outline="0" fieldPosition="0">
        <references count="5">
          <reference field="0" count="1" selected="0">
            <x v="3"/>
          </reference>
          <reference field="1" count="1" selected="0">
            <x v="2"/>
          </reference>
          <reference field="3" count="1" selected="0">
            <x v="17"/>
          </reference>
          <reference field="4" count="1" selected="0">
            <x v="116"/>
          </reference>
          <reference field="6" count="1">
            <x v="22"/>
          </reference>
        </references>
      </pivotArea>
    </format>
    <format dxfId="86">
      <pivotArea dataOnly="0" labelOnly="1" outline="0" fieldPosition="0">
        <references count="5">
          <reference field="0" count="1" selected="0">
            <x v="3"/>
          </reference>
          <reference field="1" count="1" selected="0">
            <x v="2"/>
          </reference>
          <reference field="3" count="1" selected="0">
            <x v="19"/>
          </reference>
          <reference field="4" count="1" selected="0">
            <x v="118"/>
          </reference>
          <reference field="6" count="1">
            <x v="22"/>
          </reference>
        </references>
      </pivotArea>
    </format>
    <format dxfId="85">
      <pivotArea dataOnly="0" labelOnly="1" outline="0" fieldPosition="0">
        <references count="5">
          <reference field="0" count="1" selected="0">
            <x v="3"/>
          </reference>
          <reference field="1" count="1" selected="0">
            <x v="2"/>
          </reference>
          <reference field="3" count="1" selected="0">
            <x v="19"/>
          </reference>
          <reference field="4" count="1" selected="0">
            <x v="134"/>
          </reference>
          <reference field="6" count="1">
            <x v="40"/>
          </reference>
        </references>
      </pivotArea>
    </format>
    <format dxfId="84">
      <pivotArea dataOnly="0" labelOnly="1" outline="0" fieldPosition="0">
        <references count="5">
          <reference field="0" count="1" selected="0">
            <x v="3"/>
          </reference>
          <reference field="1" count="1" selected="0">
            <x v="2"/>
          </reference>
          <reference field="3" count="1" selected="0">
            <x v="29"/>
          </reference>
          <reference field="4" count="1" selected="0">
            <x v="114"/>
          </reference>
          <reference field="6" count="1">
            <x v="40"/>
          </reference>
        </references>
      </pivotArea>
    </format>
    <format dxfId="83">
      <pivotArea dataOnly="0" labelOnly="1" outline="0" fieldPosition="0">
        <references count="5">
          <reference field="0" count="1" selected="0">
            <x v="4"/>
          </reference>
          <reference field="1" count="1" selected="0">
            <x v="1"/>
          </reference>
          <reference field="3" count="1" selected="0">
            <x v="3"/>
          </reference>
          <reference field="4" count="1" selected="0">
            <x v="110"/>
          </reference>
          <reference field="6" count="1">
            <x v="26"/>
          </reference>
        </references>
      </pivotArea>
    </format>
    <format dxfId="82">
      <pivotArea dataOnly="0" labelOnly="1" outline="0" fieldPosition="0">
        <references count="5">
          <reference field="0" count="1" selected="0">
            <x v="4"/>
          </reference>
          <reference field="1" count="1" selected="0">
            <x v="1"/>
          </reference>
          <reference field="3" count="1" selected="0">
            <x v="3"/>
          </reference>
          <reference field="4" count="1" selected="0">
            <x v="119"/>
          </reference>
          <reference field="6" count="1">
            <x v="25"/>
          </reference>
        </references>
      </pivotArea>
    </format>
    <format dxfId="81">
      <pivotArea dataOnly="0" labelOnly="1" outline="0" fieldPosition="0">
        <references count="5">
          <reference field="0" count="1" selected="0">
            <x v="4"/>
          </reference>
          <reference field="1" count="1" selected="0">
            <x v="1"/>
          </reference>
          <reference field="3" count="1" selected="0">
            <x v="10"/>
          </reference>
          <reference field="4" count="1" selected="0">
            <x v="135"/>
          </reference>
          <reference field="6" count="1">
            <x v="12"/>
          </reference>
        </references>
      </pivotArea>
    </format>
    <format dxfId="80">
      <pivotArea dataOnly="0" labelOnly="1" outline="0" fieldPosition="0">
        <references count="5">
          <reference field="0" count="1" selected="0">
            <x v="4"/>
          </reference>
          <reference field="1" count="1" selected="0">
            <x v="1"/>
          </reference>
          <reference field="3" count="1" selected="0">
            <x v="24"/>
          </reference>
          <reference field="4" count="1" selected="0">
            <x v="121"/>
          </reference>
          <reference field="6" count="1">
            <x v="38"/>
          </reference>
        </references>
      </pivotArea>
    </format>
    <format dxfId="79">
      <pivotArea dataOnly="0" labelOnly="1" outline="0" fieldPosition="0">
        <references count="5">
          <reference field="0" count="1" selected="0">
            <x v="4"/>
          </reference>
          <reference field="1" count="1" selected="0">
            <x v="1"/>
          </reference>
          <reference field="3" count="1" selected="0">
            <x v="24"/>
          </reference>
          <reference field="4" count="1" selected="0">
            <x v="122"/>
          </reference>
          <reference field="6" count="1">
            <x v="38"/>
          </reference>
        </references>
      </pivotArea>
    </format>
    <format dxfId="78">
      <pivotArea dataOnly="0" labelOnly="1" outline="0" fieldPosition="0">
        <references count="5">
          <reference field="0" count="1" selected="0">
            <x v="4"/>
          </reference>
          <reference field="1" count="1" selected="0">
            <x v="1"/>
          </reference>
          <reference field="3" count="1" selected="0">
            <x v="25"/>
          </reference>
          <reference field="4" count="1" selected="0">
            <x v="120"/>
          </reference>
          <reference field="6" count="1">
            <x v="11"/>
          </reference>
        </references>
      </pivotArea>
    </format>
    <format dxfId="77">
      <pivotArea dataOnly="0" labelOnly="1" outline="0" fieldPosition="0">
        <references count="5">
          <reference field="0" count="1" selected="0">
            <x v="4"/>
          </reference>
          <reference field="1" count="1" selected="0">
            <x v="1"/>
          </reference>
          <reference field="3" count="1" selected="0">
            <x v="25"/>
          </reference>
          <reference field="4" count="1" selected="0">
            <x v="123"/>
          </reference>
          <reference field="6" count="1">
            <x v="11"/>
          </reference>
        </references>
      </pivotArea>
    </format>
    <format dxfId="76">
      <pivotArea dataOnly="0" labelOnly="1" outline="0" fieldPosition="0">
        <references count="5">
          <reference field="0" count="1" selected="0">
            <x v="5"/>
          </reference>
          <reference field="1" count="1" selected="0">
            <x v="0"/>
          </reference>
          <reference field="3" count="1" selected="0">
            <x v="0"/>
          </reference>
          <reference field="4" count="1" selected="0">
            <x v="124"/>
          </reference>
          <reference field="6" count="1">
            <x v="44"/>
          </reference>
        </references>
      </pivotArea>
    </format>
    <format dxfId="75">
      <pivotArea dataOnly="0" labelOnly="1" outline="0" fieldPosition="0">
        <references count="5">
          <reference field="0" count="1" selected="0">
            <x v="5"/>
          </reference>
          <reference field="1" count="1" selected="0">
            <x v="0"/>
          </reference>
          <reference field="3" count="1" selected="0">
            <x v="0"/>
          </reference>
          <reference field="4" count="1" selected="0">
            <x v="125"/>
          </reference>
          <reference field="6" count="2">
            <x v="0"/>
            <x v="43"/>
          </reference>
        </references>
      </pivotArea>
    </format>
    <format dxfId="74">
      <pivotArea dataOnly="0" labelOnly="1" outline="0" fieldPosition="0">
        <references count="5">
          <reference field="0" count="1" selected="0">
            <x v="5"/>
          </reference>
          <reference field="1" count="1" selected="0">
            <x v="0"/>
          </reference>
          <reference field="3" count="1" selected="0">
            <x v="12"/>
          </reference>
          <reference field="4" count="1" selected="0">
            <x v="54"/>
          </reference>
          <reference field="6" count="1">
            <x v="16"/>
          </reference>
        </references>
      </pivotArea>
    </format>
    <format dxfId="73">
      <pivotArea dataOnly="0" labelOnly="1" outline="0" fieldPosition="0">
        <references count="5">
          <reference field="0" count="1" selected="0">
            <x v="5"/>
          </reference>
          <reference field="1" count="1" selected="0">
            <x v="0"/>
          </reference>
          <reference field="3" count="1" selected="0">
            <x v="20"/>
          </reference>
          <reference field="4" count="1" selected="0">
            <x v="72"/>
          </reference>
          <reference field="6" count="1">
            <x v="3"/>
          </reference>
        </references>
      </pivotArea>
    </format>
    <format dxfId="72">
      <pivotArea dataOnly="0" labelOnly="1" outline="0" fieldPosition="0">
        <references count="5">
          <reference field="0" count="1" selected="0">
            <x v="5"/>
          </reference>
          <reference field="1" count="1" selected="0">
            <x v="0"/>
          </reference>
          <reference field="3" count="1" selected="0">
            <x v="22"/>
          </reference>
          <reference field="4" count="1" selected="0">
            <x v="126"/>
          </reference>
          <reference field="6" count="1">
            <x v="39"/>
          </reference>
        </references>
      </pivotArea>
    </format>
    <format dxfId="71">
      <pivotArea dataOnly="0" labelOnly="1" outline="0" fieldPosition="0">
        <references count="5">
          <reference field="0" count="1" selected="0">
            <x v="5"/>
          </reference>
          <reference field="1" count="1" selected="0">
            <x v="0"/>
          </reference>
          <reference field="3" count="1" selected="0">
            <x v="22"/>
          </reference>
          <reference field="4" count="1" selected="0">
            <x v="127"/>
          </reference>
          <reference field="6" count="2">
            <x v="1"/>
            <x v="3"/>
          </reference>
        </references>
      </pivotArea>
    </format>
    <format dxfId="70">
      <pivotArea dataOnly="0" labelOnly="1" outline="0" fieldPosition="0">
        <references count="5">
          <reference field="0" count="1" selected="0">
            <x v="5"/>
          </reference>
          <reference field="1" count="1" selected="0">
            <x v="0"/>
          </reference>
          <reference field="3" count="1" selected="0">
            <x v="23"/>
          </reference>
          <reference field="4" count="1" selected="0">
            <x v="128"/>
          </reference>
          <reference field="6" count="1">
            <x v="48"/>
          </reference>
        </references>
      </pivotArea>
    </format>
    <format dxfId="69">
      <pivotArea dataOnly="0" labelOnly="1" outline="0" fieldPosition="0">
        <references count="5">
          <reference field="0" count="1" selected="0">
            <x v="5"/>
          </reference>
          <reference field="1" count="1" selected="0">
            <x v="0"/>
          </reference>
          <reference field="3" count="1" selected="0">
            <x v="23"/>
          </reference>
          <reference field="4" count="1" selected="0">
            <x v="129"/>
          </reference>
          <reference field="6" count="1">
            <x v="0"/>
          </reference>
        </references>
      </pivotArea>
    </format>
  </formats>
  <pivotTableStyleInfo name="PivotStyleMedium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B8D90BE3-0B3E-4B77-AA52-96CC4421DF4C}" name="PivotTable4" cacheId="2" applyNumberFormats="0" applyBorderFormats="0" applyFontFormats="0" applyPatternFormats="0" applyAlignmentFormats="0" applyWidthHeightFormats="1" dataCaption="Values" updatedVersion="8" minRefreshableVersion="3" rowGrandTotals="0" colGrandTotals="0" itemPrintTitles="1" createdVersion="8" indent="0" outline="1" outlineData="1" multipleFieldFilters="0" rowHeaderCaption="UNIQUE UNITS OF ANALYSIS">
  <location ref="K3:K11" firstHeaderRow="1" firstDataRow="1" firstDataCol="1"/>
  <pivotFields count="17">
    <pivotField showAll="0"/>
    <pivotField showAll="0">
      <items count="10">
        <item x="5"/>
        <item x="4"/>
        <item x="3"/>
        <item x="2"/>
        <item m="1" x="8"/>
        <item x="0"/>
        <item x="1"/>
        <item h="1" m="1" x="7"/>
        <item h="1" m="1" x="6"/>
        <item t="default"/>
      </items>
    </pivotField>
    <pivotField showAll="0"/>
    <pivotField showAll="0">
      <items count="33">
        <item x="23"/>
        <item x="3"/>
        <item m="1" x="31"/>
        <item x="15"/>
        <item x="17"/>
        <item x="8"/>
        <item x="10"/>
        <item x="4"/>
        <item x="16"/>
        <item x="11"/>
        <item m="1" x="28"/>
        <item x="5"/>
        <item x="18"/>
        <item x="6"/>
        <item x="24"/>
        <item x="2"/>
        <item x="1"/>
        <item x="12"/>
        <item x="0"/>
        <item x="14"/>
        <item m="1" x="29"/>
        <item m="1" x="30"/>
        <item x="7"/>
        <item x="13"/>
        <item x="21"/>
        <item x="9"/>
        <item x="25"/>
        <item x="22"/>
        <item x="19"/>
        <item m="1" x="26"/>
        <item x="20"/>
        <item m="1" x="27"/>
        <item t="default"/>
      </items>
    </pivotField>
    <pivotField showAll="0"/>
    <pivotField showAll="0"/>
    <pivotField showAll="0"/>
    <pivotField axis="axisRow" showAll="0">
      <items count="14">
        <item x="6"/>
        <item x="5"/>
        <item m="1" x="11"/>
        <item m="1" x="12"/>
        <item m="1" x="10"/>
        <item m="1" x="9"/>
        <item x="0"/>
        <item x="3"/>
        <item x="4"/>
        <item x="7"/>
        <item h="1" m="1" x="8"/>
        <item x="2"/>
        <item x="1"/>
        <item t="default"/>
      </items>
    </pivotField>
    <pivotField showAll="0"/>
    <pivotField showAll="0"/>
    <pivotField showAll="0"/>
    <pivotField showAll="0"/>
    <pivotField showAll="0"/>
    <pivotField showAll="0"/>
    <pivotField showAll="0"/>
    <pivotField showAll="0"/>
    <pivotField showAll="0"/>
  </pivotFields>
  <rowFields count="1">
    <field x="7"/>
  </rowFields>
  <rowItems count="8">
    <i>
      <x/>
    </i>
    <i>
      <x v="1"/>
    </i>
    <i>
      <x v="6"/>
    </i>
    <i>
      <x v="7"/>
    </i>
    <i>
      <x v="8"/>
    </i>
    <i>
      <x v="9"/>
    </i>
    <i>
      <x v="11"/>
    </i>
    <i>
      <x v="12"/>
    </i>
  </rowItems>
  <colItems count="1">
    <i/>
  </colItems>
  <formats count="14">
    <format dxfId="20">
      <pivotArea type="all" dataOnly="0" outline="0" fieldPosition="0"/>
    </format>
    <format dxfId="19">
      <pivotArea dataOnly="0" labelOnly="1" grandRow="1" outline="0" fieldPosition="0"/>
    </format>
    <format dxfId="18">
      <pivotArea field="3" type="button" dataOnly="0" labelOnly="1" outline="0"/>
    </format>
    <format dxfId="17">
      <pivotArea field="3" type="button" dataOnly="0" labelOnly="1" outline="0"/>
    </format>
    <format dxfId="16">
      <pivotArea field="1" type="button" dataOnly="0" labelOnly="1" outline="0"/>
    </format>
    <format dxfId="15">
      <pivotArea field="1" type="button" dataOnly="0" labelOnly="1" outline="0"/>
    </format>
    <format dxfId="14">
      <pivotArea field="1" type="button" dataOnly="0" labelOnly="1" outline="0"/>
    </format>
    <format dxfId="13">
      <pivotArea field="1" type="button" dataOnly="0" labelOnly="1" outline="0"/>
    </format>
    <format dxfId="12">
      <pivotArea field="1" type="button" dataOnly="0" labelOnly="1" outline="0"/>
    </format>
    <format dxfId="11">
      <pivotArea field="1" type="button" dataOnly="0" labelOnly="1" outline="0"/>
    </format>
    <format dxfId="10">
      <pivotArea field="1" type="button" dataOnly="0" labelOnly="1" outline="0"/>
    </format>
    <format dxfId="9">
      <pivotArea field="7" type="button" dataOnly="0" labelOnly="1" outline="0" axis="axisRow" fieldPosition="0"/>
    </format>
    <format dxfId="8">
      <pivotArea dataOnly="0" fieldPosition="0">
        <references count="1">
          <reference field="7" count="4">
            <x v="3"/>
            <x v="5"/>
            <x v="8"/>
            <x v="9"/>
          </reference>
        </references>
      </pivotArea>
    </format>
    <format dxfId="7">
      <pivotArea dataOnly="0" labelOnly="1" fieldPosition="0">
        <references count="1">
          <reference field="7" count="2">
            <x v="8"/>
            <x v="9"/>
          </reference>
        </references>
      </pivotArea>
    </format>
  </formats>
  <pivotTableStyleInfo name="PivotStyleMedium11"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60F3BE6C-725B-4B77-B5AE-7E8B1312B3C9}" name="PivotTable1" cacheId="2" applyNumberFormats="0" applyBorderFormats="0" applyFontFormats="0" applyPatternFormats="0" applyAlignmentFormats="0" applyWidthHeightFormats="1" dataCaption="Values" updatedVersion="8" minRefreshableVersion="3" rowGrandTotals="0" colGrandTotals="0" itemPrintTitles="1" createdVersion="8" indent="0" compact="0" outline="1" outlineData="1" compactData="0" multipleFieldFilters="0" rowHeaderCaption="UNIQUE INDICATORS">
  <location ref="D3:E69" firstHeaderRow="1" firstDataRow="1" firstDataCol="2"/>
  <pivotFields count="17">
    <pivotField compact="0" showAll="0"/>
    <pivotField compact="0" showAll="0">
      <items count="10">
        <item x="5"/>
        <item x="4"/>
        <item x="3"/>
        <item x="2"/>
        <item m="1" x="8"/>
        <item x="0"/>
        <item x="1"/>
        <item m="1" x="7"/>
        <item m="1" x="6"/>
        <item t="default"/>
      </items>
    </pivotField>
    <pivotField compact="0" showAll="0"/>
    <pivotField compact="0" showAll="0"/>
    <pivotField compact="0" showAll="0"/>
    <pivotField compact="0" showAll="0"/>
    <pivotField name="COMMON INDICATORS (The framework includes both general and specific indicators to provide flexibility to operations. Each general indicator is presented in green, with the related specific indicators presented below)" axis="axisRow" compact="0" showAll="0">
      <items count="52">
        <item x="38"/>
        <item x="43"/>
        <item x="4"/>
        <item x="36"/>
        <item m="1" x="49"/>
        <item x="5"/>
        <item m="1" x="46"/>
        <item m="1" x="47"/>
        <item x="23"/>
        <item x="30"/>
        <item x="27"/>
        <item x="19"/>
        <item x="35"/>
        <item x="33"/>
        <item x="1"/>
        <item x="3"/>
        <item m="1" x="50"/>
        <item x="41"/>
        <item x="10"/>
        <item x="20"/>
        <item x="21"/>
        <item x="14"/>
        <item m="1" x="44"/>
        <item x="29"/>
        <item x="24"/>
        <item m="1" x="48"/>
        <item x="31"/>
        <item x="32"/>
        <item x="2"/>
        <item x="17"/>
        <item x="18"/>
        <item x="13"/>
        <item x="8"/>
        <item m="1" x="45"/>
        <item x="11"/>
        <item x="0"/>
        <item x="6"/>
        <item x="7"/>
        <item x="9"/>
        <item x="34"/>
        <item x="42"/>
        <item x="28"/>
        <item x="15"/>
        <item x="40"/>
        <item x="39"/>
        <item x="26"/>
        <item x="25"/>
        <item x="22"/>
        <item x="37"/>
        <item x="16"/>
        <item x="12"/>
        <item t="default"/>
      </items>
    </pivotField>
    <pivotField compact="0" showAll="0"/>
    <pivotField compact="0" showAll="0"/>
    <pivotField axis="axisRow" compact="0" showAll="0">
      <items count="24">
        <item x="19"/>
        <item x="18"/>
        <item x="12"/>
        <item x="3"/>
        <item m="1" x="22"/>
        <item x="11"/>
        <item x="17"/>
        <item x="16"/>
        <item x="1"/>
        <item x="20"/>
        <item x="6"/>
        <item x="9"/>
        <item x="5"/>
        <item x="14"/>
        <item x="15"/>
        <item x="2"/>
        <item x="8"/>
        <item x="7"/>
        <item x="0"/>
        <item x="4"/>
        <item x="21"/>
        <item x="13"/>
        <item x="10"/>
        <item t="default"/>
      </items>
    </pivotField>
    <pivotField compact="0" showAll="0"/>
    <pivotField compact="0" showAll="0"/>
    <pivotField compact="0" showAll="0"/>
    <pivotField compact="0" showAll="0"/>
    <pivotField compact="0" showAll="0"/>
    <pivotField compact="0" showAll="0"/>
    <pivotField compact="0" showAll="0"/>
  </pivotFields>
  <rowFields count="2">
    <field x="9"/>
    <field x="6"/>
  </rowFields>
  <rowItems count="66">
    <i>
      <x/>
    </i>
    <i r="1">
      <x/>
    </i>
    <i r="1">
      <x v="1"/>
    </i>
    <i r="1">
      <x v="44"/>
    </i>
    <i r="1">
      <x v="48"/>
    </i>
    <i>
      <x v="1"/>
    </i>
    <i r="1">
      <x v="3"/>
    </i>
    <i r="1">
      <x v="43"/>
    </i>
    <i>
      <x v="2"/>
    </i>
    <i r="1">
      <x v="24"/>
    </i>
    <i r="1">
      <x v="46"/>
    </i>
    <i>
      <x v="3"/>
    </i>
    <i r="1">
      <x v="5"/>
    </i>
    <i r="1">
      <x v="15"/>
    </i>
    <i>
      <x v="5"/>
    </i>
    <i r="1">
      <x v="8"/>
    </i>
    <i>
      <x v="6"/>
    </i>
    <i r="1">
      <x v="12"/>
    </i>
    <i r="1">
      <x v="39"/>
    </i>
    <i>
      <x v="7"/>
    </i>
    <i r="1">
      <x v="13"/>
    </i>
    <i>
      <x v="8"/>
    </i>
    <i r="1">
      <x v="14"/>
    </i>
    <i>
      <x v="9"/>
    </i>
    <i r="1">
      <x v="17"/>
    </i>
    <i>
      <x v="10"/>
    </i>
    <i r="1">
      <x v="9"/>
    </i>
    <i r="1">
      <x v="11"/>
    </i>
    <i r="1">
      <x v="19"/>
    </i>
    <i r="1">
      <x v="38"/>
    </i>
    <i>
      <x v="11"/>
    </i>
    <i r="1">
      <x v="21"/>
    </i>
    <i>
      <x v="12"/>
    </i>
    <i r="1">
      <x v="32"/>
    </i>
    <i r="1">
      <x v="49"/>
    </i>
    <i r="1">
      <x v="50"/>
    </i>
    <i>
      <x v="13"/>
    </i>
    <i r="1">
      <x v="23"/>
    </i>
    <i>
      <x v="14"/>
    </i>
    <i r="1">
      <x v="26"/>
    </i>
    <i r="1">
      <x v="27"/>
    </i>
    <i>
      <x v="15"/>
    </i>
    <i r="1">
      <x v="2"/>
    </i>
    <i r="1">
      <x v="28"/>
    </i>
    <i>
      <x v="16"/>
    </i>
    <i r="1">
      <x v="29"/>
    </i>
    <i r="1">
      <x v="30"/>
    </i>
    <i r="1">
      <x v="34"/>
    </i>
    <i r="1">
      <x v="42"/>
    </i>
    <i>
      <x v="17"/>
    </i>
    <i r="1">
      <x v="18"/>
    </i>
    <i r="1">
      <x v="20"/>
    </i>
    <i r="1">
      <x v="31"/>
    </i>
    <i>
      <x v="18"/>
    </i>
    <i r="1">
      <x v="35"/>
    </i>
    <i>
      <x v="19"/>
    </i>
    <i r="1">
      <x v="36"/>
    </i>
    <i r="1">
      <x v="37"/>
    </i>
    <i>
      <x v="20"/>
    </i>
    <i r="1">
      <x v="40"/>
    </i>
    <i>
      <x v="21"/>
    </i>
    <i r="1">
      <x v="41"/>
    </i>
    <i>
      <x v="22"/>
    </i>
    <i r="1">
      <x v="10"/>
    </i>
    <i r="1">
      <x v="45"/>
    </i>
    <i r="1">
      <x v="47"/>
    </i>
  </rowItems>
  <colItems count="1">
    <i/>
  </colItems>
  <formats count="8">
    <format dxfId="28">
      <pivotArea type="all" dataOnly="0" outline="0" fieldPosition="0"/>
    </format>
    <format dxfId="27">
      <pivotArea dataOnly="0" labelOnly="1" grandRow="1" outline="0" fieldPosition="0"/>
    </format>
    <format dxfId="26">
      <pivotArea field="1" type="button" dataOnly="0" labelOnly="1" outline="0"/>
    </format>
    <format dxfId="25">
      <pivotArea field="1" type="button" dataOnly="0" labelOnly="1" outline="0"/>
    </format>
    <format dxfId="24">
      <pivotArea field="6" type="button" dataOnly="0" labelOnly="1" outline="0" axis="axisRow" fieldPosition="1"/>
    </format>
    <format dxfId="23">
      <pivotArea field="6" type="button" dataOnly="0" labelOnly="1" outline="0" axis="axisRow" fieldPosition="1"/>
    </format>
    <format dxfId="22">
      <pivotArea field="6" type="button" dataOnly="0" labelOnly="1" outline="0" axis="axisRow" fieldPosition="1"/>
    </format>
    <format dxfId="21">
      <pivotArea field="6" type="button" dataOnly="0" labelOnly="1" outline="0" axis="axisRow" fieldPosition="1"/>
    </format>
  </formats>
  <pivotTableStyleInfo name="PivotStyleMedium10"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D6B8C1B2-5A71-4A90-92AC-BB2B9382C9AD}" name="PivotTable3" cacheId="2" applyNumberFormats="0" applyBorderFormats="0" applyFontFormats="0" applyPatternFormats="0" applyAlignmentFormats="0" applyWidthHeightFormats="1" dataCaption="Values" updatedVersion="8" minRefreshableVersion="3" rowGrandTotals="0" colGrandTotals="0" itemPrintTitles="1" createdVersion="8" indent="0" outline="1" outlineData="1" multipleFieldFilters="0" rowHeaderCaption="UNIQUE PROGRAMMING MODALITIES">
  <location ref="I3:I35" firstHeaderRow="1" firstDataRow="1" firstDataCol="1"/>
  <pivotFields count="17">
    <pivotField showAll="0"/>
    <pivotField axis="axisRow" showAll="0">
      <items count="10">
        <item x="5"/>
        <item x="4"/>
        <item x="3"/>
        <item x="2"/>
        <item m="1" x="8"/>
        <item x="0"/>
        <item x="1"/>
        <item h="1" m="1" x="7"/>
        <item h="1" m="1" x="6"/>
        <item t="default"/>
      </items>
    </pivotField>
    <pivotField showAll="0"/>
    <pivotField axis="axisRow" showAll="0">
      <items count="33">
        <item x="23"/>
        <item x="3"/>
        <item m="1" x="31"/>
        <item x="15"/>
        <item x="17"/>
        <item x="8"/>
        <item x="10"/>
        <item x="4"/>
        <item x="16"/>
        <item x="11"/>
        <item m="1" x="28"/>
        <item x="5"/>
        <item x="18"/>
        <item x="6"/>
        <item x="24"/>
        <item x="2"/>
        <item x="1"/>
        <item x="12"/>
        <item x="0"/>
        <item x="14"/>
        <item m="1" x="29"/>
        <item m="1" x="30"/>
        <item x="7"/>
        <item x="13"/>
        <item x="21"/>
        <item x="9"/>
        <item x="25"/>
        <item x="22"/>
        <item x="19"/>
        <item m="1" x="26"/>
        <item x="20"/>
        <item m="1" x="27"/>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1"/>
    <field x="3"/>
  </rowFields>
  <rowItems count="32">
    <i>
      <x/>
    </i>
    <i r="1">
      <x/>
    </i>
    <i r="1">
      <x v="14"/>
    </i>
    <i r="1">
      <x v="24"/>
    </i>
    <i r="1">
      <x v="26"/>
    </i>
    <i r="1">
      <x v="27"/>
    </i>
    <i>
      <x v="1"/>
    </i>
    <i r="1">
      <x v="4"/>
    </i>
    <i r="1">
      <x v="12"/>
    </i>
    <i r="1">
      <x v="28"/>
    </i>
    <i r="1">
      <x v="30"/>
    </i>
    <i>
      <x v="2"/>
    </i>
    <i r="1">
      <x v="3"/>
    </i>
    <i r="1">
      <x v="8"/>
    </i>
    <i r="1">
      <x v="19"/>
    </i>
    <i r="1">
      <x v="23"/>
    </i>
    <i>
      <x v="3"/>
    </i>
    <i r="1">
      <x v="5"/>
    </i>
    <i r="1">
      <x v="6"/>
    </i>
    <i r="1">
      <x v="9"/>
    </i>
    <i r="1">
      <x v="17"/>
    </i>
    <i r="1">
      <x v="25"/>
    </i>
    <i>
      <x v="5"/>
    </i>
    <i r="1">
      <x v="15"/>
    </i>
    <i r="1">
      <x v="16"/>
    </i>
    <i r="1">
      <x v="18"/>
    </i>
    <i>
      <x v="6"/>
    </i>
    <i r="1">
      <x v="1"/>
    </i>
    <i r="1">
      <x v="7"/>
    </i>
    <i r="1">
      <x v="11"/>
    </i>
    <i r="1">
      <x v="13"/>
    </i>
    <i r="1">
      <x v="22"/>
    </i>
  </rowItems>
  <colItems count="1">
    <i/>
  </colItems>
  <formats count="11">
    <format dxfId="39">
      <pivotArea type="all" dataOnly="0" outline="0" fieldPosition="0"/>
    </format>
    <format dxfId="38">
      <pivotArea dataOnly="0" labelOnly="1" grandRow="1" outline="0" fieldPosition="0"/>
    </format>
    <format dxfId="37">
      <pivotArea field="3" type="button" dataOnly="0" labelOnly="1" outline="0" axis="axisRow" fieldPosition="1"/>
    </format>
    <format dxfId="36">
      <pivotArea field="3" type="button" dataOnly="0" labelOnly="1" outline="0" axis="axisRow" fieldPosition="1"/>
    </format>
    <format dxfId="35">
      <pivotArea field="1" type="button" dataOnly="0" labelOnly="1" outline="0" axis="axisRow" fieldPosition="0"/>
    </format>
    <format dxfId="34">
      <pivotArea field="1" type="button" dataOnly="0" labelOnly="1" outline="0" axis="axisRow" fieldPosition="0"/>
    </format>
    <format dxfId="33">
      <pivotArea field="1" type="button" dataOnly="0" labelOnly="1" outline="0" axis="axisRow" fieldPosition="0"/>
    </format>
    <format dxfId="32">
      <pivotArea field="1" type="button" dataOnly="0" labelOnly="1" outline="0" axis="axisRow" fieldPosition="0"/>
    </format>
    <format dxfId="31">
      <pivotArea field="1" type="button" dataOnly="0" labelOnly="1" outline="0" axis="axisRow" fieldPosition="0"/>
    </format>
    <format dxfId="30">
      <pivotArea field="1" type="button" dataOnly="0" labelOnly="1" outline="0" axis="axisRow" fieldPosition="0"/>
    </format>
    <format dxfId="29">
      <pivotArea field="1" type="button" dataOnly="0" labelOnly="1" outline="0" axis="axisRow" fieldPosition="0"/>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116CF9B8-E0EF-4F6A-891B-D1B8E95B2038}" name="PivotTable2" cacheId="2" applyNumberFormats="0" applyBorderFormats="0" applyFontFormats="0" applyPatternFormats="0" applyAlignmentFormats="0" applyWidthHeightFormats="1" dataCaption="Values" updatedVersion="8" minRefreshableVersion="3" rowGrandTotals="0" colGrandTotals="0" itemPrintTitles="1" createdVersion="8" indent="0" outline="1" outlineData="1" multipleFieldFilters="0" rowHeaderCaption="UNIQUE COMMON ACTIVITIES">
  <location ref="G3:G55" firstHeaderRow="1" firstDataRow="1" firstDataCol="1"/>
  <pivotFields count="17">
    <pivotField showAll="0"/>
    <pivotField axis="axisRow" showAll="0">
      <items count="10">
        <item x="5"/>
        <item x="4"/>
        <item x="3"/>
        <item x="2"/>
        <item m="1" x="8"/>
        <item x="0"/>
        <item x="1"/>
        <item h="1" m="1" x="7"/>
        <item h="1" m="1" x="6"/>
        <item t="default"/>
      </items>
    </pivotField>
    <pivotField showAll="0"/>
    <pivotField showAll="0">
      <items count="33">
        <item x="23"/>
        <item x="3"/>
        <item m="1" x="31"/>
        <item x="15"/>
        <item x="17"/>
        <item x="8"/>
        <item x="10"/>
        <item x="4"/>
        <item x="16"/>
        <item x="11"/>
        <item m="1" x="28"/>
        <item x="5"/>
        <item x="18"/>
        <item x="6"/>
        <item x="24"/>
        <item x="2"/>
        <item x="1"/>
        <item x="12"/>
        <item x="0"/>
        <item x="14"/>
        <item m="1" x="29"/>
        <item m="1" x="30"/>
        <item x="7"/>
        <item x="13"/>
        <item x="21"/>
        <item x="9"/>
        <item x="25"/>
        <item x="22"/>
        <item x="19"/>
        <item m="1" x="26"/>
        <item x="20"/>
        <item m="1" x="27"/>
        <item t="default"/>
      </items>
    </pivotField>
    <pivotField axis="axisRow" showAll="0">
      <items count="137">
        <item m="1" x="115"/>
        <item m="1" x="69"/>
        <item m="1" x="107"/>
        <item m="1" x="89"/>
        <item m="1" x="63"/>
        <item m="1" x="124"/>
        <item m="1" x="103"/>
        <item m="1" x="99"/>
        <item m="1" x="53"/>
        <item m="1" x="135"/>
        <item x="8"/>
        <item x="0"/>
        <item m="1" x="120"/>
        <item m="1" x="130"/>
        <item x="6"/>
        <item m="1" x="100"/>
        <item m="1" x="101"/>
        <item m="1" x="74"/>
        <item m="1" x="133"/>
        <item m="1" x="106"/>
        <item m="1" x="127"/>
        <item m="1" x="95"/>
        <item m="1" x="116"/>
        <item m="1" x="79"/>
        <item m="1" x="105"/>
        <item m="1" x="128"/>
        <item m="1" x="52"/>
        <item m="1" x="91"/>
        <item m="1" x="121"/>
        <item m="1" x="125"/>
        <item x="1"/>
        <item m="1" x="72"/>
        <item x="43"/>
        <item m="1" x="126"/>
        <item m="1" x="70"/>
        <item m="1" x="71"/>
        <item m="1" x="92"/>
        <item m="1" x="131"/>
        <item m="1" x="134"/>
        <item m="1" x="93"/>
        <item x="17"/>
        <item m="1" x="65"/>
        <item m="1" x="56"/>
        <item m="1" x="55"/>
        <item m="1" x="94"/>
        <item m="1" x="98"/>
        <item m="1" x="96"/>
        <item m="1" x="129"/>
        <item m="1" x="118"/>
        <item m="1" x="132"/>
        <item m="1" x="117"/>
        <item m="1" x="81"/>
        <item m="1" x="108"/>
        <item m="1" x="87"/>
        <item m="1" x="114"/>
        <item m="1" x="109"/>
        <item m="1" x="57"/>
        <item m="1" x="59"/>
        <item m="1" x="112"/>
        <item m="1" x="113"/>
        <item m="1" x="110"/>
        <item m="1" x="111"/>
        <item m="1" x="122"/>
        <item m="1" x="119"/>
        <item m="1" x="104"/>
        <item m="1" x="123"/>
        <item m="1" x="97"/>
        <item m="1" x="90"/>
        <item m="1" x="102"/>
        <item m="1" x="80"/>
        <item m="1" x="77"/>
        <item m="1" x="50"/>
        <item x="38"/>
        <item m="1" x="86"/>
        <item m="1" x="83"/>
        <item m="1" x="64"/>
        <item m="1" x="60"/>
        <item m="1" x="61"/>
        <item m="1" x="88"/>
        <item m="1" x="62"/>
        <item m="1" x="51"/>
        <item x="13"/>
        <item m="1" x="66"/>
        <item m="1" x="67"/>
        <item m="1" x="68"/>
        <item m="1" x="73"/>
        <item m="1" x="78"/>
        <item x="4"/>
        <item m="1" x="75"/>
        <item m="1" x="76"/>
        <item m="1" x="84"/>
        <item m="1" x="85"/>
        <item x="24"/>
        <item m="1" x="58"/>
        <item m="1" x="54"/>
        <item m="1" x="82"/>
        <item x="7"/>
        <item m="1" x="46"/>
        <item x="14"/>
        <item x="15"/>
        <item x="10"/>
        <item x="11"/>
        <item x="12"/>
        <item x="16"/>
        <item x="19"/>
        <item x="5"/>
        <item x="2"/>
        <item x="3"/>
        <item x="20"/>
        <item m="1" x="47"/>
        <item x="32"/>
        <item x="23"/>
        <item x="25"/>
        <item x="21"/>
        <item x="29"/>
        <item x="30"/>
        <item x="28"/>
        <item m="1" x="48"/>
        <item x="27"/>
        <item x="31"/>
        <item x="37"/>
        <item x="34"/>
        <item x="35"/>
        <item x="36"/>
        <item x="41"/>
        <item x="42"/>
        <item x="44"/>
        <item x="45"/>
        <item x="39"/>
        <item x="40"/>
        <item x="18"/>
        <item m="1" x="49"/>
        <item x="9"/>
        <item x="22"/>
        <item x="26"/>
        <item x="3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s>
  <rowFields count="2">
    <field x="1"/>
    <field x="4"/>
  </rowFields>
  <rowItems count="52">
    <i>
      <x/>
    </i>
    <i r="1">
      <x v="32"/>
    </i>
    <i r="1">
      <x v="72"/>
    </i>
    <i r="1">
      <x v="124"/>
    </i>
    <i r="1">
      <x v="125"/>
    </i>
    <i r="1">
      <x v="126"/>
    </i>
    <i r="1">
      <x v="127"/>
    </i>
    <i r="1">
      <x v="128"/>
    </i>
    <i r="1">
      <x v="129"/>
    </i>
    <i>
      <x v="1"/>
    </i>
    <i r="1">
      <x v="110"/>
    </i>
    <i r="1">
      <x v="119"/>
    </i>
    <i r="1">
      <x v="120"/>
    </i>
    <i r="1">
      <x v="121"/>
    </i>
    <i r="1">
      <x v="122"/>
    </i>
    <i r="1">
      <x v="123"/>
    </i>
    <i r="1">
      <x v="135"/>
    </i>
    <i>
      <x v="2"/>
    </i>
    <i r="1">
      <x v="114"/>
    </i>
    <i r="1">
      <x v="115"/>
    </i>
    <i r="1">
      <x v="116"/>
    </i>
    <i r="1">
      <x v="118"/>
    </i>
    <i r="1">
      <x v="134"/>
    </i>
    <i>
      <x v="3"/>
    </i>
    <i r="1">
      <x v="92"/>
    </i>
    <i r="1">
      <x v="108"/>
    </i>
    <i r="1">
      <x v="111"/>
    </i>
    <i r="1">
      <x v="112"/>
    </i>
    <i r="1">
      <x v="113"/>
    </i>
    <i r="1">
      <x v="133"/>
    </i>
    <i>
      <x v="5"/>
    </i>
    <i r="1">
      <x v="11"/>
    </i>
    <i r="1">
      <x v="30"/>
    </i>
    <i r="1">
      <x v="87"/>
    </i>
    <i r="1">
      <x v="105"/>
    </i>
    <i r="1">
      <x v="106"/>
    </i>
    <i r="1">
      <x v="107"/>
    </i>
    <i>
      <x v="6"/>
    </i>
    <i r="1">
      <x v="10"/>
    </i>
    <i r="1">
      <x v="14"/>
    </i>
    <i r="1">
      <x v="40"/>
    </i>
    <i r="1">
      <x v="81"/>
    </i>
    <i r="1">
      <x v="96"/>
    </i>
    <i r="1">
      <x v="98"/>
    </i>
    <i r="1">
      <x v="99"/>
    </i>
    <i r="1">
      <x v="100"/>
    </i>
    <i r="1">
      <x v="101"/>
    </i>
    <i r="1">
      <x v="102"/>
    </i>
    <i r="1">
      <x v="103"/>
    </i>
    <i r="1">
      <x v="104"/>
    </i>
    <i r="1">
      <x v="130"/>
    </i>
    <i r="1">
      <x v="132"/>
    </i>
  </rowItems>
  <colItems count="1">
    <i/>
  </colItems>
  <formats count="9">
    <format dxfId="48">
      <pivotArea type="all" dataOnly="0" outline="0" fieldPosition="0"/>
    </format>
    <format dxfId="47">
      <pivotArea dataOnly="0" labelOnly="1" grandRow="1" outline="0" fieldPosition="0"/>
    </format>
    <format dxfId="46">
      <pivotArea field="3" type="button" dataOnly="0" labelOnly="1" outline="0"/>
    </format>
    <format dxfId="45">
      <pivotArea field="3" type="button" dataOnly="0" labelOnly="1" outline="0"/>
    </format>
    <format dxfId="44">
      <pivotArea field="1" type="button" dataOnly="0" labelOnly="1" outline="0" axis="axisRow" fieldPosition="0"/>
    </format>
    <format dxfId="43">
      <pivotArea field="1" type="button" dataOnly="0" labelOnly="1" outline="0" axis="axisRow" fieldPosition="0"/>
    </format>
    <format dxfId="42">
      <pivotArea field="1" type="button" dataOnly="0" labelOnly="1" outline="0" axis="axisRow" fieldPosition="0"/>
    </format>
    <format dxfId="41">
      <pivotArea field="1" type="button" dataOnly="0" labelOnly="1" outline="0" axis="axisRow" fieldPosition="0"/>
    </format>
    <format dxfId="40">
      <pivotArea field="1" type="button" dataOnly="0" labelOnly="1" outline="0" axis="axisRow" fieldPosition="0"/>
    </format>
  </formats>
  <pivotTableStyleInfo name="PivotStyleMedium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D5F32D47-E867-41D1-B36C-BF2ACDB3A441}" name="PivotTable1" cacheId="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E1:E6" firstHeaderRow="1" firstDataRow="1" firstDataCol="1"/>
  <pivotFields count="17">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6">
        <item x="0"/>
        <item x="3"/>
        <item x="4"/>
        <item h="1" x="1"/>
        <item x="2"/>
        <item t="default"/>
      </items>
    </pivotField>
    <pivotField showAll="0"/>
    <pivotField showAll="0"/>
    <pivotField showAll="0"/>
    <pivotField showAll="0"/>
  </pivotFields>
  <rowFields count="1">
    <field x="12"/>
  </rowFields>
  <rowItems count="5">
    <i>
      <x/>
    </i>
    <i>
      <x v="1"/>
    </i>
    <i>
      <x v="2"/>
    </i>
    <i>
      <x v="4"/>
    </i>
    <i t="grand">
      <x/>
    </i>
  </rowItems>
  <colItems count="1">
    <i/>
  </colItems>
  <formats count="4">
    <format dxfId="6">
      <pivotArea type="all" dataOnly="0" outline="0" fieldPosition="0"/>
    </format>
    <format dxfId="5">
      <pivotArea field="12" type="button" dataOnly="0" labelOnly="1" outline="0" axis="axisRow" fieldPosition="0"/>
    </format>
    <format dxfId="4">
      <pivotArea dataOnly="0" labelOnly="1" fieldPosition="0">
        <references count="1">
          <reference field="12" count="4">
            <x v="0"/>
            <x v="1"/>
            <x v="2"/>
            <x v="4"/>
          </reference>
        </references>
      </pivotArea>
    </format>
    <format dxfId="3">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31E5FD6-F887-457A-BA82-986FEB0A8AAA}" name="DB" displayName="DB" ref="D3:T337" totalsRowShown="0" headerRowDxfId="68" dataDxfId="67" tableBorderDxfId="66">
  <autoFilter ref="D3:T337" xr:uid="{D31E5FD6-F887-457A-BA82-986FEB0A8AAA}">
    <filterColumn colId="12">
      <filters>
        <filter val="CP"/>
      </filters>
    </filterColumn>
  </autoFilter>
  <sortState xmlns:xlrd2="http://schemas.microsoft.com/office/spreadsheetml/2017/richdata2" ref="D4:T337">
    <sortCondition ref="D4:D337"/>
    <sortCondition ref="F4:F337"/>
    <sortCondition ref="H4:H337"/>
  </sortState>
  <tableColumns count="17">
    <tableColumn id="1" xr3:uid="{B4F47E3A-C124-47AD-AF78-F67377439CD5}" name="ID_Pillar" dataDxfId="65"/>
    <tableColumn id="5" xr3:uid="{32F81C8F-A107-4659-B4F4-002EA2A20821}" name="Response Pillar" dataDxfId="64"/>
    <tableColumn id="6" xr3:uid="{220975D7-2F40-4E06-A199-7F10F42CC3E6}" name="ID_Modality" dataDxfId="63"/>
    <tableColumn id="2" xr3:uid="{79BE5E34-F7DB-4D59-AB0F-7A8136D4A1CF}" name="Programming Modalities" dataDxfId="62"/>
    <tableColumn id="11" xr3:uid="{472DEE25-B663-43E3-BC0F-4A3206E07D70}" name="Common Activity" dataDxfId="61"/>
    <tableColumn id="15" xr3:uid="{BD778578-6359-4356-884B-2B361BF2C12E}" name="DESCRIPTION: Common Activity" dataDxfId="60"/>
    <tableColumn id="12" xr3:uid="{1A5D9EA2-255E-4365-979E-AEC20707E791}" name="Common Specific Indicator" dataDxfId="59"/>
    <tableColumn id="28" xr3:uid="{2CC2BDE8-DF74-42EE-B06A-81646878D50B}" name="Unit of Analysis" dataDxfId="58"/>
    <tableColumn id="16" xr3:uid="{DBF3C7B0-FD4B-4CA4-88F5-01A8E011ACBB}" name="DESCRIPTION: Common Specific Indicator" dataDxfId="57"/>
    <tableColumn id="14" xr3:uid="{D25806B4-4511-49BB-A3A1-E78F2448CE57}" name="Common Generalized indicator" dataDxfId="56"/>
    <tableColumn id="9" xr3:uid="{87EC6ACB-F144-4575-841C-E9F5FCB8BF28}" name="Unit of Analysis 2" dataDxfId="55"/>
    <tableColumn id="3" xr3:uid="{0D7A656A-5075-4CC1-A8E4-DA6393560418}" name="List of specific and specialized activities (indicative)" dataDxfId="54"/>
    <tableColumn id="4" xr3:uid="{D04A1FF0-2ABC-405A-89DB-C02933E691B9}" name="Area specific" dataDxfId="53"/>
    <tableColumn id="13" xr3:uid="{1B422A35-461D-41AE-9800-156DD93D4C99}" name="Area spcific ID" dataDxfId="52"/>
    <tableColumn id="7" xr3:uid="{C1CBF871-E7B3-4FE5-8884-E069564FC704}" name="Area ID_Indicator" dataDxfId="51"/>
    <tableColumn id="8" xr3:uid="{99101CEB-DE55-4893-8D80-63F322010618}" name="Area specific Indicator" dataDxfId="50"/>
    <tableColumn id="10" xr3:uid="{45E50D9B-A30C-4297-9F70-364BE485A770}" name="Comments" dataDxfId="49"/>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GPC">
      <a:dk1>
        <a:sysClr val="windowText" lastClr="000000"/>
      </a:dk1>
      <a:lt1>
        <a:sysClr val="window" lastClr="FFFFFF"/>
      </a:lt1>
      <a:dk2>
        <a:srgbClr val="0072BC"/>
      </a:dk2>
      <a:lt2>
        <a:srgbClr val="E7E6E6"/>
      </a:lt2>
      <a:accent1>
        <a:srgbClr val="FFBA00"/>
      </a:accent1>
      <a:accent2>
        <a:srgbClr val="009952"/>
      </a:accent2>
      <a:accent3>
        <a:srgbClr val="FF1900"/>
      </a:accent3>
      <a:accent4>
        <a:srgbClr val="818081"/>
      </a:accent4>
      <a:accent5>
        <a:srgbClr val="DD1A69"/>
      </a:accent5>
      <a:accent6>
        <a:srgbClr val="00A2F6"/>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ivotTable" Target="../pivotTables/pivotTable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ivotTable" Target="../pivotTables/pivotTable4.xml"/><Relationship Id="rId2" Type="http://schemas.openxmlformats.org/officeDocument/2006/relationships/pivotTable" Target="../pivotTables/pivotTable3.xml"/><Relationship Id="rId1" Type="http://schemas.openxmlformats.org/officeDocument/2006/relationships/pivotTable" Target="../pivotTables/pivotTable2.xml"/><Relationship Id="rId5" Type="http://schemas.openxmlformats.org/officeDocument/2006/relationships/drawing" Target="../drawings/drawing4.xml"/><Relationship Id="rId4" Type="http://schemas.openxmlformats.org/officeDocument/2006/relationships/pivotTable" Target="../pivotTables/pivotTable5.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hyperlink" Target="https://humanitarian.atlassian.net/wiki/spaces/hpc/pages/4015980547/Humanitarian+Indicators+Registry" TargetMode="External"/><Relationship Id="rId1" Type="http://schemas.openxmlformats.org/officeDocument/2006/relationships/hyperlink" Target="https://humanitarian.atlassian.net/wiki/spaces/hpc/pages/4015980547/Humanitarian+Indicators+Registr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8FE17-92F8-4891-ACB3-E5B9E6726B17}">
  <sheetPr>
    <tabColor theme="1" tint="0.499984740745262"/>
  </sheetPr>
  <dimension ref="D1:D18"/>
  <sheetViews>
    <sheetView topLeftCell="A6" zoomScaleNormal="100" workbookViewId="0">
      <selection activeCell="D14" sqref="D14"/>
    </sheetView>
  </sheetViews>
  <sheetFormatPr defaultRowHeight="14.25" x14ac:dyDescent="0.45"/>
  <cols>
    <col min="4" max="4" width="124.59765625" customWidth="1"/>
  </cols>
  <sheetData>
    <row r="1" spans="4:4" x14ac:dyDescent="0.45">
      <c r="D1" s="194" t="s">
        <v>511</v>
      </c>
    </row>
    <row r="2" spans="4:4" x14ac:dyDescent="0.45">
      <c r="D2" s="195"/>
    </row>
    <row r="3" spans="4:4" x14ac:dyDescent="0.45">
      <c r="D3" s="153" t="s">
        <v>509</v>
      </c>
    </row>
    <row r="4" spans="4:4" ht="159.75" customHeight="1" x14ac:dyDescent="0.45">
      <c r="D4" s="152" t="s">
        <v>844</v>
      </c>
    </row>
    <row r="5" spans="4:4" x14ac:dyDescent="0.45">
      <c r="D5" s="153" t="s">
        <v>839</v>
      </c>
    </row>
    <row r="6" spans="4:4" ht="160.5" customHeight="1" x14ac:dyDescent="0.45">
      <c r="D6" s="152" t="s">
        <v>841</v>
      </c>
    </row>
    <row r="7" spans="4:4" x14ac:dyDescent="0.45">
      <c r="D7" s="153" t="s">
        <v>510</v>
      </c>
    </row>
    <row r="8" spans="4:4" ht="33" customHeight="1" x14ac:dyDescent="0.45">
      <c r="D8" s="152" t="s">
        <v>840</v>
      </c>
    </row>
    <row r="9" spans="4:4" x14ac:dyDescent="0.45">
      <c r="D9" s="161" t="s">
        <v>830</v>
      </c>
    </row>
    <row r="10" spans="4:4" ht="72.75" customHeight="1" x14ac:dyDescent="0.45">
      <c r="D10" s="152" t="s">
        <v>842</v>
      </c>
    </row>
    <row r="11" spans="4:4" x14ac:dyDescent="0.45">
      <c r="D11" s="162" t="s">
        <v>831</v>
      </c>
    </row>
    <row r="12" spans="4:4" ht="131.25" x14ac:dyDescent="0.45">
      <c r="D12" s="152" t="s">
        <v>843</v>
      </c>
    </row>
    <row r="13" spans="4:4" x14ac:dyDescent="0.45">
      <c r="D13" s="16"/>
    </row>
    <row r="14" spans="4:4" x14ac:dyDescent="0.45">
      <c r="D14" s="16"/>
    </row>
    <row r="15" spans="4:4" x14ac:dyDescent="0.45">
      <c r="D15" s="16"/>
    </row>
    <row r="16" spans="4:4" x14ac:dyDescent="0.45">
      <c r="D16" s="16"/>
    </row>
    <row r="17" spans="4:4" x14ac:dyDescent="0.45">
      <c r="D17" s="16"/>
    </row>
    <row r="18" spans="4:4" x14ac:dyDescent="0.45">
      <c r="D18" s="16"/>
    </row>
  </sheetData>
  <mergeCells count="1">
    <mergeCell ref="D1:D2"/>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52402-55D9-46E6-B247-C4E7158B9D2C}">
  <dimension ref="B1:G330"/>
  <sheetViews>
    <sheetView workbookViewId="0"/>
  </sheetViews>
  <sheetFormatPr defaultRowHeight="14.25" x14ac:dyDescent="0.45"/>
  <cols>
    <col min="2" max="2" width="35.3984375" customWidth="1"/>
    <col min="3" max="3" width="51.265625" customWidth="1"/>
    <col min="4" max="4" width="36.265625" customWidth="1"/>
    <col min="5" max="5" width="10.265625" style="3" bestFit="1" customWidth="1"/>
    <col min="6" max="6" width="36.1328125" customWidth="1"/>
  </cols>
  <sheetData>
    <row r="1" spans="2:7" x14ac:dyDescent="0.45">
      <c r="E1" s="17" t="s">
        <v>716</v>
      </c>
    </row>
    <row r="2" spans="2:7" x14ac:dyDescent="0.45">
      <c r="E2" s="8" t="s">
        <v>70</v>
      </c>
    </row>
    <row r="3" spans="2:7" x14ac:dyDescent="0.45">
      <c r="B3" t="e">
        <f>INDEX(DB[Response Pillar],MATCH(Sheet1!C3,DB[Common Activity],0))</f>
        <v>#N/A</v>
      </c>
      <c r="C3" t="e">
        <f>INDEX(DB[Common Activity],MATCH(Sheet1!E3,DB[List of specific and specialized activities (indicative)],0))</f>
        <v>#N/A</v>
      </c>
      <c r="D3" t="e">
        <f>VLOOKUP(C3,DB[[Common Activity]:[Common Specific Indicator]],2,)</f>
        <v>#N/A</v>
      </c>
      <c r="E3" s="8" t="s">
        <v>79</v>
      </c>
      <c r="G3" t="e">
        <f>VLOOKUP(E3,DB[[List of specific and specialized activities (indicative)]:[Area specific Indicator]],5,)</f>
        <v>#N/A</v>
      </c>
    </row>
    <row r="4" spans="2:7" x14ac:dyDescent="0.45">
      <c r="B4" t="e">
        <f>INDEX(DB[Response Pillar],MATCH(Sheet1!C4,DB[Common Activity],0))</f>
        <v>#N/A</v>
      </c>
      <c r="C4" t="e">
        <f>INDEX(DB[Common Activity],MATCH(Sheet1!E4,DB[List of specific and specialized activities (indicative)],0))</f>
        <v>#N/A</v>
      </c>
      <c r="D4" t="e">
        <f>VLOOKUP(C4,DB[[Common Activity]:[Common Specific Indicator]],2,)</f>
        <v>#N/A</v>
      </c>
      <c r="E4" s="8" t="s">
        <v>139</v>
      </c>
      <c r="G4" t="e">
        <f>VLOOKUP(E4,DB[[List of specific and specialized activities (indicative)]:[Area specific Indicator]],5,)</f>
        <v>#N/A</v>
      </c>
    </row>
    <row r="5" spans="2:7" x14ac:dyDescent="0.45">
      <c r="B5" t="e">
        <f>INDEX(DB[Response Pillar],MATCH(Sheet1!C5,DB[Common Activity],0))</f>
        <v>#N/A</v>
      </c>
      <c r="C5" t="e">
        <f>INDEX(DB[Common Activity],MATCH(Sheet1!E5,DB[List of specific and specialized activities (indicative)],0))</f>
        <v>#N/A</v>
      </c>
      <c r="D5" t="e">
        <f>VLOOKUP(C5,DB[[Common Activity]:[Common Specific Indicator]],2,)</f>
        <v>#N/A</v>
      </c>
      <c r="E5" s="8" t="s">
        <v>654</v>
      </c>
      <c r="G5" t="e">
        <f>VLOOKUP(E5,DB[[List of specific and specialized activities (indicative)]:[Area specific Indicator]],5,)</f>
        <v>#N/A</v>
      </c>
    </row>
    <row r="6" spans="2:7" x14ac:dyDescent="0.45">
      <c r="B6" t="e">
        <f>INDEX(DB[Response Pillar],MATCH(Sheet1!C6,DB[Common Activity],0))</f>
        <v>#N/A</v>
      </c>
      <c r="C6" t="e">
        <f>INDEX(DB[Common Activity],MATCH(Sheet1!E6,DB[List of specific and specialized activities (indicative)],0))</f>
        <v>#N/A</v>
      </c>
      <c r="D6" t="e">
        <f>VLOOKUP(C6,DB[[Common Activity]:[Common Specific Indicator]],2,)</f>
        <v>#N/A</v>
      </c>
      <c r="E6" s="8" t="s">
        <v>717</v>
      </c>
      <c r="G6" t="e">
        <f>VLOOKUP(E6,DB[[List of specific and specialized activities (indicative)]:[Area specific Indicator]],5,)</f>
        <v>#N/A</v>
      </c>
    </row>
    <row r="7" spans="2:7" x14ac:dyDescent="0.45">
      <c r="B7" t="e">
        <f>INDEX(DB[Response Pillar],MATCH(Sheet1!C7,DB[Common Activity],0))</f>
        <v>#N/A</v>
      </c>
      <c r="C7" t="e">
        <f>INDEX(DB[Common Activity],MATCH(Sheet1!E7,DB[List of specific and specialized activities (indicative)],0))</f>
        <v>#N/A</v>
      </c>
      <c r="D7" t="e">
        <f>VLOOKUP(C7,DB[[Common Activity]:[Common Specific Indicator]],2,)</f>
        <v>#N/A</v>
      </c>
      <c r="E7"/>
      <c r="G7" t="e">
        <f>VLOOKUP(E7,DB[[List of specific and specialized activities (indicative)]:[Area specific Indicator]],5,)</f>
        <v>#N/A</v>
      </c>
    </row>
    <row r="8" spans="2:7" x14ac:dyDescent="0.45">
      <c r="B8" t="e">
        <f>INDEX(DB[Response Pillar],MATCH(Sheet1!C8,DB[Common Activity],0))</f>
        <v>#N/A</v>
      </c>
      <c r="C8" t="e">
        <f>INDEX(DB[Common Activity],MATCH(Sheet1!E8,DB[List of specific and specialized activities (indicative)],0))</f>
        <v>#N/A</v>
      </c>
      <c r="D8" t="e">
        <f>VLOOKUP(C8,DB[[Common Activity]:[Common Specific Indicator]],2,)</f>
        <v>#N/A</v>
      </c>
      <c r="E8"/>
      <c r="G8" t="e">
        <f>VLOOKUP(E8,DB[[List of specific and specialized activities (indicative)]:[Area specific Indicator]],5,)</f>
        <v>#N/A</v>
      </c>
    </row>
    <row r="9" spans="2:7" x14ac:dyDescent="0.45">
      <c r="B9" t="e">
        <f>INDEX(DB[Response Pillar],MATCH(Sheet1!C9,DB[Common Activity],0))</f>
        <v>#N/A</v>
      </c>
      <c r="C9" t="e">
        <f>INDEX(DB[Common Activity],MATCH(Sheet1!E9,DB[List of specific and specialized activities (indicative)],0))</f>
        <v>#N/A</v>
      </c>
      <c r="D9" t="e">
        <f>VLOOKUP(C9,DB[[Common Activity]:[Common Specific Indicator]],2,)</f>
        <v>#N/A</v>
      </c>
      <c r="E9"/>
      <c r="G9" t="e">
        <f>VLOOKUP(E9,DB[[List of specific and specialized activities (indicative)]:[Area specific Indicator]],5,)</f>
        <v>#N/A</v>
      </c>
    </row>
    <row r="10" spans="2:7" x14ac:dyDescent="0.45">
      <c r="B10" t="e">
        <f>INDEX(DB[Response Pillar],MATCH(Sheet1!C10,DB[Common Activity],0))</f>
        <v>#N/A</v>
      </c>
      <c r="C10" t="e">
        <f>INDEX(DB[Common Activity],MATCH(Sheet1!E10,DB[List of specific and specialized activities (indicative)],0))</f>
        <v>#N/A</v>
      </c>
      <c r="D10" t="e">
        <f>VLOOKUP(C10,DB[[Common Activity]:[Common Specific Indicator]],2,)</f>
        <v>#N/A</v>
      </c>
      <c r="E10"/>
      <c r="G10" t="e">
        <f>VLOOKUP(E10,DB[[List of specific and specialized activities (indicative)]:[Area specific Indicator]],5,)</f>
        <v>#N/A</v>
      </c>
    </row>
    <row r="11" spans="2:7" x14ac:dyDescent="0.45">
      <c r="B11" t="e">
        <f>INDEX(DB[Response Pillar],MATCH(Sheet1!C11,DB[Common Activity],0))</f>
        <v>#N/A</v>
      </c>
      <c r="C11" t="e">
        <f>INDEX(DB[Common Activity],MATCH(Sheet1!E11,DB[List of specific and specialized activities (indicative)],0))</f>
        <v>#N/A</v>
      </c>
      <c r="D11" t="e">
        <f>VLOOKUP(C11,DB[[Common Activity]:[Common Specific Indicator]],2,)</f>
        <v>#N/A</v>
      </c>
      <c r="E11"/>
      <c r="G11" t="e">
        <f>VLOOKUP(E11,DB[[List of specific and specialized activities (indicative)]:[Area specific Indicator]],5,)</f>
        <v>#N/A</v>
      </c>
    </row>
    <row r="12" spans="2:7" x14ac:dyDescent="0.45">
      <c r="B12" t="e">
        <f>INDEX(DB[Response Pillar],MATCH(Sheet1!C12,DB[Common Activity],0))</f>
        <v>#N/A</v>
      </c>
      <c r="C12" t="e">
        <f>INDEX(DB[Common Activity],MATCH(Sheet1!E12,DB[List of specific and specialized activities (indicative)],0))</f>
        <v>#N/A</v>
      </c>
      <c r="D12" t="e">
        <f>VLOOKUP(C12,DB[[Common Activity]:[Common Specific Indicator]],2,)</f>
        <v>#N/A</v>
      </c>
      <c r="E12"/>
      <c r="G12" t="e">
        <f>VLOOKUP(E12,DB[[List of specific and specialized activities (indicative)]:[Area specific Indicator]],5,)</f>
        <v>#N/A</v>
      </c>
    </row>
    <row r="13" spans="2:7" x14ac:dyDescent="0.45">
      <c r="B13" t="e">
        <f>INDEX(DB[Response Pillar],MATCH(Sheet1!C13,DB[Common Activity],0))</f>
        <v>#N/A</v>
      </c>
      <c r="C13" t="e">
        <f>INDEX(DB[Common Activity],MATCH(Sheet1!E13,DB[List of specific and specialized activities (indicative)],0))</f>
        <v>#N/A</v>
      </c>
      <c r="D13" t="e">
        <f>VLOOKUP(C13,DB[[Common Activity]:[Common Specific Indicator]],2,)</f>
        <v>#N/A</v>
      </c>
      <c r="E13"/>
      <c r="G13" t="e">
        <f>VLOOKUP(E13,DB[[List of specific and specialized activities (indicative)]:[Area specific Indicator]],5,)</f>
        <v>#N/A</v>
      </c>
    </row>
    <row r="14" spans="2:7" x14ac:dyDescent="0.45">
      <c r="B14" t="e">
        <f>INDEX(DB[Response Pillar],MATCH(Sheet1!C14,DB[Common Activity],0))</f>
        <v>#N/A</v>
      </c>
      <c r="C14" t="e">
        <f>INDEX(DB[Common Activity],MATCH(Sheet1!E14,DB[List of specific and specialized activities (indicative)],0))</f>
        <v>#N/A</v>
      </c>
      <c r="D14" t="e">
        <f>VLOOKUP(C14,DB[[Common Activity]:[Common Specific Indicator]],2,)</f>
        <v>#N/A</v>
      </c>
      <c r="E14"/>
      <c r="G14" t="e">
        <f>VLOOKUP(E14,DB[[List of specific and specialized activities (indicative)]:[Area specific Indicator]],5,)</f>
        <v>#N/A</v>
      </c>
    </row>
    <row r="15" spans="2:7" x14ac:dyDescent="0.45">
      <c r="B15" t="e">
        <f>INDEX(DB[Response Pillar],MATCH(Sheet1!C15,DB[Common Activity],0))</f>
        <v>#N/A</v>
      </c>
      <c r="C15" t="e">
        <f>INDEX(DB[Common Activity],MATCH(Sheet1!E15,DB[List of specific and specialized activities (indicative)],0))</f>
        <v>#N/A</v>
      </c>
      <c r="D15" t="e">
        <f>VLOOKUP(C15,DB[[Common Activity]:[Common Specific Indicator]],2,)</f>
        <v>#N/A</v>
      </c>
      <c r="E15"/>
      <c r="G15" t="e">
        <f>VLOOKUP(E15,DB[[List of specific and specialized activities (indicative)]:[Area specific Indicator]],5,)</f>
        <v>#N/A</v>
      </c>
    </row>
    <row r="16" spans="2:7" x14ac:dyDescent="0.45">
      <c r="B16" t="e">
        <f>INDEX(DB[Response Pillar],MATCH(Sheet1!C16,DB[Common Activity],0))</f>
        <v>#N/A</v>
      </c>
      <c r="C16" t="e">
        <f>INDEX(DB[Common Activity],MATCH(Sheet1!E16,DB[List of specific and specialized activities (indicative)],0))</f>
        <v>#N/A</v>
      </c>
      <c r="D16" t="e">
        <f>VLOOKUP(C16,DB[[Common Activity]:[Common Specific Indicator]],2,)</f>
        <v>#N/A</v>
      </c>
      <c r="E16"/>
      <c r="G16" t="e">
        <f>VLOOKUP(E16,DB[[List of specific and specialized activities (indicative)]:[Area specific Indicator]],5,)</f>
        <v>#N/A</v>
      </c>
    </row>
    <row r="17" spans="2:7" x14ac:dyDescent="0.45">
      <c r="B17" t="e">
        <f>INDEX(DB[Response Pillar],MATCH(Sheet1!C17,DB[Common Activity],0))</f>
        <v>#N/A</v>
      </c>
      <c r="C17" t="e">
        <f>INDEX(DB[Common Activity],MATCH(Sheet1!E17,DB[List of specific and specialized activities (indicative)],0))</f>
        <v>#N/A</v>
      </c>
      <c r="D17" t="e">
        <f>VLOOKUP(C17,DB[[Common Activity]:[Common Specific Indicator]],2,)</f>
        <v>#N/A</v>
      </c>
      <c r="E17"/>
      <c r="G17" t="e">
        <f>VLOOKUP(E17,DB[[List of specific and specialized activities (indicative)]:[Area specific Indicator]],5,)</f>
        <v>#N/A</v>
      </c>
    </row>
    <row r="18" spans="2:7" x14ac:dyDescent="0.45">
      <c r="B18" t="e">
        <f>INDEX(DB[Response Pillar],MATCH(Sheet1!C18,DB[Common Activity],0))</f>
        <v>#N/A</v>
      </c>
      <c r="C18" t="e">
        <f>INDEX(DB[Common Activity],MATCH(Sheet1!E18,DB[List of specific and specialized activities (indicative)],0))</f>
        <v>#N/A</v>
      </c>
      <c r="D18" t="e">
        <f>VLOOKUP(C18,DB[[Common Activity]:[Common Specific Indicator]],2,)</f>
        <v>#N/A</v>
      </c>
      <c r="E18"/>
      <c r="G18" t="e">
        <f>VLOOKUP(E18,DB[[List of specific and specialized activities (indicative)]:[Area specific Indicator]],5,)</f>
        <v>#N/A</v>
      </c>
    </row>
    <row r="19" spans="2:7" x14ac:dyDescent="0.45">
      <c r="B19" t="e">
        <f>INDEX(DB[Response Pillar],MATCH(Sheet1!C19,DB[Common Activity],0))</f>
        <v>#N/A</v>
      </c>
      <c r="C19" t="e">
        <f>INDEX(DB[Common Activity],MATCH(Sheet1!E19,DB[List of specific and specialized activities (indicative)],0))</f>
        <v>#N/A</v>
      </c>
      <c r="D19" t="e">
        <f>VLOOKUP(C19,DB[[Common Activity]:[Common Specific Indicator]],2,)</f>
        <v>#N/A</v>
      </c>
      <c r="E19"/>
      <c r="G19" t="e">
        <f>VLOOKUP(E19,DB[[List of specific and specialized activities (indicative)]:[Area specific Indicator]],5,)</f>
        <v>#N/A</v>
      </c>
    </row>
    <row r="20" spans="2:7" x14ac:dyDescent="0.45">
      <c r="B20" t="e">
        <f>INDEX(DB[Response Pillar],MATCH(Sheet1!C20,DB[Common Activity],0))</f>
        <v>#N/A</v>
      </c>
      <c r="C20" t="e">
        <f>INDEX(DB[Common Activity],MATCH(Sheet1!E20,DB[List of specific and specialized activities (indicative)],0))</f>
        <v>#N/A</v>
      </c>
      <c r="D20" t="e">
        <f>VLOOKUP(C20,DB[[Common Activity]:[Common Specific Indicator]],2,)</f>
        <v>#N/A</v>
      </c>
      <c r="E20"/>
      <c r="G20" t="e">
        <f>VLOOKUP(E20,DB[[List of specific and specialized activities (indicative)]:[Area specific Indicator]],5,)</f>
        <v>#N/A</v>
      </c>
    </row>
    <row r="21" spans="2:7" x14ac:dyDescent="0.45">
      <c r="B21" t="e">
        <f>INDEX(DB[Response Pillar],MATCH(Sheet1!C21,DB[Common Activity],0))</f>
        <v>#N/A</v>
      </c>
      <c r="C21" t="e">
        <f>INDEX(DB[Common Activity],MATCH(Sheet1!E21,DB[List of specific and specialized activities (indicative)],0))</f>
        <v>#N/A</v>
      </c>
      <c r="D21" t="e">
        <f>VLOOKUP(C21,DB[[Common Activity]:[Common Specific Indicator]],2,)</f>
        <v>#N/A</v>
      </c>
      <c r="E21"/>
      <c r="G21" t="e">
        <f>VLOOKUP(E21,DB[[List of specific and specialized activities (indicative)]:[Area specific Indicator]],5,)</f>
        <v>#N/A</v>
      </c>
    </row>
    <row r="22" spans="2:7" x14ac:dyDescent="0.45">
      <c r="B22" t="e">
        <f>INDEX(DB[Response Pillar],MATCH(Sheet1!C22,DB[Common Activity],0))</f>
        <v>#N/A</v>
      </c>
      <c r="C22" t="e">
        <f>INDEX(DB[Common Activity],MATCH(Sheet1!E22,DB[List of specific and specialized activities (indicative)],0))</f>
        <v>#N/A</v>
      </c>
      <c r="D22" t="e">
        <f>VLOOKUP(C22,DB[[Common Activity]:[Common Specific Indicator]],2,)</f>
        <v>#N/A</v>
      </c>
      <c r="E22"/>
      <c r="G22" t="e">
        <f>VLOOKUP(E22,DB[[List of specific and specialized activities (indicative)]:[Area specific Indicator]],5,)</f>
        <v>#N/A</v>
      </c>
    </row>
    <row r="23" spans="2:7" x14ac:dyDescent="0.45">
      <c r="B23" t="e">
        <f>INDEX(DB[Response Pillar],MATCH(Sheet1!C23,DB[Common Activity],0))</f>
        <v>#N/A</v>
      </c>
      <c r="C23" t="e">
        <f>INDEX(DB[Common Activity],MATCH(Sheet1!E23,DB[List of specific and specialized activities (indicative)],0))</f>
        <v>#N/A</v>
      </c>
      <c r="D23" t="e">
        <f>VLOOKUP(C23,DB[[Common Activity]:[Common Specific Indicator]],2,)</f>
        <v>#N/A</v>
      </c>
      <c r="E23"/>
      <c r="G23" t="e">
        <f>VLOOKUP(E23,DB[[List of specific and specialized activities (indicative)]:[Area specific Indicator]],5,)</f>
        <v>#N/A</v>
      </c>
    </row>
    <row r="24" spans="2:7" x14ac:dyDescent="0.45">
      <c r="B24" t="e">
        <f>INDEX(DB[Response Pillar],MATCH(Sheet1!C24,DB[Common Activity],0))</f>
        <v>#N/A</v>
      </c>
      <c r="C24" t="e">
        <f>INDEX(DB[Common Activity],MATCH(Sheet1!E24,DB[List of specific and specialized activities (indicative)],0))</f>
        <v>#N/A</v>
      </c>
      <c r="D24" t="e">
        <f>VLOOKUP(C24,DB[[Common Activity]:[Common Specific Indicator]],2,)</f>
        <v>#N/A</v>
      </c>
      <c r="E24"/>
      <c r="G24" t="e">
        <f>VLOOKUP(E24,DB[[List of specific and specialized activities (indicative)]:[Area specific Indicator]],5,)</f>
        <v>#N/A</v>
      </c>
    </row>
    <row r="25" spans="2:7" x14ac:dyDescent="0.45">
      <c r="B25" t="e">
        <f>INDEX(DB[Response Pillar],MATCH(Sheet1!C25,DB[Common Activity],0))</f>
        <v>#N/A</v>
      </c>
      <c r="C25" t="e">
        <f>INDEX(DB[Common Activity],MATCH(Sheet1!E25,DB[List of specific and specialized activities (indicative)],0))</f>
        <v>#N/A</v>
      </c>
      <c r="D25" t="e">
        <f>VLOOKUP(C25,DB[[Common Activity]:[Common Specific Indicator]],2,)</f>
        <v>#N/A</v>
      </c>
      <c r="E25"/>
      <c r="G25" t="e">
        <f>VLOOKUP(E25,DB[[List of specific and specialized activities (indicative)]:[Area specific Indicator]],5,)</f>
        <v>#N/A</v>
      </c>
    </row>
    <row r="26" spans="2:7" x14ac:dyDescent="0.45">
      <c r="B26" t="e">
        <f>INDEX(DB[Response Pillar],MATCH(Sheet1!C26,DB[Common Activity],0))</f>
        <v>#N/A</v>
      </c>
      <c r="C26" t="e">
        <f>INDEX(DB[Common Activity],MATCH(Sheet1!E26,DB[List of specific and specialized activities (indicative)],0))</f>
        <v>#N/A</v>
      </c>
      <c r="D26" t="e">
        <f>VLOOKUP(C26,DB[[Common Activity]:[Common Specific Indicator]],2,)</f>
        <v>#N/A</v>
      </c>
      <c r="E26"/>
      <c r="G26" t="e">
        <f>VLOOKUP(E26,DB[[List of specific and specialized activities (indicative)]:[Area specific Indicator]],5,)</f>
        <v>#N/A</v>
      </c>
    </row>
    <row r="27" spans="2:7" x14ac:dyDescent="0.45">
      <c r="B27" t="e">
        <f>INDEX(DB[Response Pillar],MATCH(Sheet1!C27,DB[Common Activity],0))</f>
        <v>#N/A</v>
      </c>
      <c r="C27" t="e">
        <f>INDEX(DB[Common Activity],MATCH(Sheet1!E27,DB[List of specific and specialized activities (indicative)],0))</f>
        <v>#N/A</v>
      </c>
      <c r="D27" t="e">
        <f>VLOOKUP(C27,DB[[Common Activity]:[Common Specific Indicator]],2,)</f>
        <v>#N/A</v>
      </c>
      <c r="E27"/>
      <c r="G27" t="e">
        <f>VLOOKUP(E27,DB[[List of specific and specialized activities (indicative)]:[Area specific Indicator]],5,)</f>
        <v>#N/A</v>
      </c>
    </row>
    <row r="28" spans="2:7" x14ac:dyDescent="0.45">
      <c r="B28" t="e">
        <f>INDEX(DB[Response Pillar],MATCH(Sheet1!C28,DB[Common Activity],0))</f>
        <v>#N/A</v>
      </c>
      <c r="C28" t="e">
        <f>INDEX(DB[Common Activity],MATCH(Sheet1!E28,DB[List of specific and specialized activities (indicative)],0))</f>
        <v>#N/A</v>
      </c>
      <c r="D28" t="e">
        <f>VLOOKUP(C28,DB[[Common Activity]:[Common Specific Indicator]],2,)</f>
        <v>#N/A</v>
      </c>
      <c r="E28"/>
      <c r="G28" t="e">
        <f>VLOOKUP(E28,DB[[List of specific and specialized activities (indicative)]:[Area specific Indicator]],5,)</f>
        <v>#N/A</v>
      </c>
    </row>
    <row r="29" spans="2:7" x14ac:dyDescent="0.45">
      <c r="B29" t="e">
        <f>INDEX(DB[Response Pillar],MATCH(Sheet1!C29,DB[Common Activity],0))</f>
        <v>#N/A</v>
      </c>
      <c r="C29" t="e">
        <f>INDEX(DB[Common Activity],MATCH(Sheet1!E29,DB[List of specific and specialized activities (indicative)],0))</f>
        <v>#N/A</v>
      </c>
      <c r="D29" t="e">
        <f>VLOOKUP(C29,DB[[Common Activity]:[Common Specific Indicator]],2,)</f>
        <v>#N/A</v>
      </c>
      <c r="E29"/>
      <c r="G29" t="e">
        <f>VLOOKUP(E29,DB[[List of specific and specialized activities (indicative)]:[Area specific Indicator]],5,)</f>
        <v>#N/A</v>
      </c>
    </row>
    <row r="30" spans="2:7" x14ac:dyDescent="0.45">
      <c r="B30" t="e">
        <f>INDEX(DB[Response Pillar],MATCH(Sheet1!C30,DB[Common Activity],0))</f>
        <v>#N/A</v>
      </c>
      <c r="C30" t="e">
        <f>INDEX(DB[Common Activity],MATCH(Sheet1!E30,DB[List of specific and specialized activities (indicative)],0))</f>
        <v>#N/A</v>
      </c>
      <c r="D30" t="e">
        <f>VLOOKUP(C30,DB[[Common Activity]:[Common Specific Indicator]],2,)</f>
        <v>#N/A</v>
      </c>
      <c r="E30"/>
      <c r="G30" t="e">
        <f>VLOOKUP(E30,DB[[List of specific and specialized activities (indicative)]:[Area specific Indicator]],5,)</f>
        <v>#N/A</v>
      </c>
    </row>
    <row r="31" spans="2:7" x14ac:dyDescent="0.45">
      <c r="B31" t="e">
        <f>INDEX(DB[Response Pillar],MATCH(Sheet1!C31,DB[Common Activity],0))</f>
        <v>#N/A</v>
      </c>
      <c r="C31" t="e">
        <f>INDEX(DB[Common Activity],MATCH(Sheet1!E31,DB[List of specific and specialized activities (indicative)],0))</f>
        <v>#N/A</v>
      </c>
      <c r="D31" t="e">
        <f>VLOOKUP(C31,DB[[Common Activity]:[Common Specific Indicator]],2,)</f>
        <v>#N/A</v>
      </c>
      <c r="E31"/>
      <c r="G31" t="e">
        <f>VLOOKUP(E31,DB[[List of specific and specialized activities (indicative)]:[Area specific Indicator]],5,)</f>
        <v>#N/A</v>
      </c>
    </row>
    <row r="32" spans="2:7" x14ac:dyDescent="0.45">
      <c r="B32" t="e">
        <f>INDEX(DB[Response Pillar],MATCH(Sheet1!C32,DB[Common Activity],0))</f>
        <v>#N/A</v>
      </c>
      <c r="C32" t="e">
        <f>INDEX(DB[Common Activity],MATCH(Sheet1!E32,DB[List of specific and specialized activities (indicative)],0))</f>
        <v>#N/A</v>
      </c>
      <c r="D32" t="e">
        <f>VLOOKUP(C32,DB[[Common Activity]:[Common Specific Indicator]],2,)</f>
        <v>#N/A</v>
      </c>
      <c r="E32"/>
      <c r="G32" t="e">
        <f>VLOOKUP(E32,DB[[List of specific and specialized activities (indicative)]:[Area specific Indicator]],5,)</f>
        <v>#N/A</v>
      </c>
    </row>
    <row r="33" spans="2:7" x14ac:dyDescent="0.45">
      <c r="B33" t="e">
        <f>INDEX(DB[Response Pillar],MATCH(Sheet1!C33,DB[Common Activity],0))</f>
        <v>#N/A</v>
      </c>
      <c r="C33" t="e">
        <f>INDEX(DB[Common Activity],MATCH(Sheet1!E33,DB[List of specific and specialized activities (indicative)],0))</f>
        <v>#N/A</v>
      </c>
      <c r="D33" t="e">
        <f>VLOOKUP(C33,DB[[Common Activity]:[Common Specific Indicator]],2,)</f>
        <v>#N/A</v>
      </c>
      <c r="E33"/>
      <c r="G33" t="e">
        <f>VLOOKUP(E33,DB[[List of specific and specialized activities (indicative)]:[Area specific Indicator]],5,)</f>
        <v>#N/A</v>
      </c>
    </row>
    <row r="34" spans="2:7" x14ac:dyDescent="0.45">
      <c r="B34" t="e">
        <f>INDEX(DB[Response Pillar],MATCH(Sheet1!C34,DB[Common Activity],0))</f>
        <v>#N/A</v>
      </c>
      <c r="C34" t="e">
        <f>INDEX(DB[Common Activity],MATCH(Sheet1!E34,DB[List of specific and specialized activities (indicative)],0))</f>
        <v>#N/A</v>
      </c>
      <c r="D34" t="e">
        <f>VLOOKUP(C34,DB[[Common Activity]:[Common Specific Indicator]],2,)</f>
        <v>#N/A</v>
      </c>
      <c r="E34"/>
      <c r="G34" t="e">
        <f>VLOOKUP(E34,DB[[List of specific and specialized activities (indicative)]:[Area specific Indicator]],5,)</f>
        <v>#N/A</v>
      </c>
    </row>
    <row r="35" spans="2:7" x14ac:dyDescent="0.45">
      <c r="B35" t="e">
        <f>INDEX(DB[Response Pillar],MATCH(Sheet1!C35,DB[Common Activity],0))</f>
        <v>#N/A</v>
      </c>
      <c r="C35" t="e">
        <f>INDEX(DB[Common Activity],MATCH(Sheet1!E35,DB[List of specific and specialized activities (indicative)],0))</f>
        <v>#N/A</v>
      </c>
      <c r="D35" t="e">
        <f>VLOOKUP(C35,DB[[Common Activity]:[Common Specific Indicator]],2,)</f>
        <v>#N/A</v>
      </c>
      <c r="E35"/>
      <c r="G35" t="e">
        <f>VLOOKUP(E35,DB[[List of specific and specialized activities (indicative)]:[Area specific Indicator]],5,)</f>
        <v>#N/A</v>
      </c>
    </row>
    <row r="36" spans="2:7" x14ac:dyDescent="0.45">
      <c r="B36" t="e">
        <f>INDEX(DB[Response Pillar],MATCH(Sheet1!C36,DB[Common Activity],0))</f>
        <v>#N/A</v>
      </c>
      <c r="C36" t="e">
        <f>INDEX(DB[Common Activity],MATCH(Sheet1!E36,DB[List of specific and specialized activities (indicative)],0))</f>
        <v>#N/A</v>
      </c>
      <c r="D36" t="e">
        <f>VLOOKUP(C36,DB[[Common Activity]:[Common Specific Indicator]],2,)</f>
        <v>#N/A</v>
      </c>
      <c r="E36"/>
      <c r="G36" t="e">
        <f>VLOOKUP(E36,DB[[List of specific and specialized activities (indicative)]:[Area specific Indicator]],5,)</f>
        <v>#N/A</v>
      </c>
    </row>
    <row r="37" spans="2:7" x14ac:dyDescent="0.45">
      <c r="B37" t="e">
        <f>INDEX(DB[Response Pillar],MATCH(Sheet1!C37,DB[Common Activity],0))</f>
        <v>#N/A</v>
      </c>
      <c r="C37" t="e">
        <f>INDEX(DB[Common Activity],MATCH(Sheet1!E37,DB[List of specific and specialized activities (indicative)],0))</f>
        <v>#N/A</v>
      </c>
      <c r="D37" t="e">
        <f>VLOOKUP(C37,DB[[Common Activity]:[Common Specific Indicator]],2,)</f>
        <v>#N/A</v>
      </c>
      <c r="E37"/>
      <c r="G37" t="e">
        <f>VLOOKUP(E37,DB[[List of specific and specialized activities (indicative)]:[Area specific Indicator]],5,)</f>
        <v>#N/A</v>
      </c>
    </row>
    <row r="38" spans="2:7" x14ac:dyDescent="0.45">
      <c r="B38" t="e">
        <f>INDEX(DB[Response Pillar],MATCH(Sheet1!C38,DB[Common Activity],0))</f>
        <v>#N/A</v>
      </c>
      <c r="C38" t="e">
        <f>INDEX(DB[Common Activity],MATCH(Sheet1!E38,DB[List of specific and specialized activities (indicative)],0))</f>
        <v>#N/A</v>
      </c>
      <c r="D38" t="e">
        <f>VLOOKUP(C38,DB[[Common Activity]:[Common Specific Indicator]],2,)</f>
        <v>#N/A</v>
      </c>
      <c r="E38"/>
      <c r="G38" t="e">
        <f>VLOOKUP(E38,DB[[List of specific and specialized activities (indicative)]:[Area specific Indicator]],5,)</f>
        <v>#N/A</v>
      </c>
    </row>
    <row r="39" spans="2:7" x14ac:dyDescent="0.45">
      <c r="B39" t="e">
        <f>INDEX(DB[Response Pillar],MATCH(Sheet1!C39,DB[Common Activity],0))</f>
        <v>#N/A</v>
      </c>
      <c r="C39" t="e">
        <f>INDEX(DB[Common Activity],MATCH(Sheet1!E39,DB[List of specific and specialized activities (indicative)],0))</f>
        <v>#N/A</v>
      </c>
      <c r="D39" t="e">
        <f>VLOOKUP(C39,DB[[Common Activity]:[Common Specific Indicator]],2,)</f>
        <v>#N/A</v>
      </c>
      <c r="E39"/>
      <c r="G39" t="e">
        <f>VLOOKUP(E39,DB[[List of specific and specialized activities (indicative)]:[Area specific Indicator]],5,)</f>
        <v>#N/A</v>
      </c>
    </row>
    <row r="40" spans="2:7" x14ac:dyDescent="0.45">
      <c r="B40" t="e">
        <f>INDEX(DB[Response Pillar],MATCH(Sheet1!C40,DB[Common Activity],0))</f>
        <v>#N/A</v>
      </c>
      <c r="C40" t="e">
        <f>INDEX(DB[Common Activity],MATCH(Sheet1!E40,DB[List of specific and specialized activities (indicative)],0))</f>
        <v>#N/A</v>
      </c>
      <c r="D40" t="e">
        <f>VLOOKUP(C40,DB[[Common Activity]:[Common Specific Indicator]],2,)</f>
        <v>#N/A</v>
      </c>
      <c r="E40"/>
      <c r="G40" t="e">
        <f>VLOOKUP(E40,DB[[List of specific and specialized activities (indicative)]:[Area specific Indicator]],5,)</f>
        <v>#N/A</v>
      </c>
    </row>
    <row r="41" spans="2:7" x14ac:dyDescent="0.45">
      <c r="B41" t="e">
        <f>INDEX(DB[Response Pillar],MATCH(Sheet1!C41,DB[Common Activity],0))</f>
        <v>#N/A</v>
      </c>
      <c r="C41" t="e">
        <f>INDEX(DB[Common Activity],MATCH(Sheet1!E41,DB[List of specific and specialized activities (indicative)],0))</f>
        <v>#N/A</v>
      </c>
      <c r="D41" t="e">
        <f>VLOOKUP(C41,DB[[Common Activity]:[Common Specific Indicator]],2,)</f>
        <v>#N/A</v>
      </c>
      <c r="E41"/>
      <c r="G41" t="e">
        <f>VLOOKUP(E41,DB[[List of specific and specialized activities (indicative)]:[Area specific Indicator]],5,)</f>
        <v>#N/A</v>
      </c>
    </row>
    <row r="42" spans="2:7" x14ac:dyDescent="0.45">
      <c r="B42" t="e">
        <f>INDEX(DB[Response Pillar],MATCH(Sheet1!C42,DB[Common Activity],0))</f>
        <v>#N/A</v>
      </c>
      <c r="C42" t="e">
        <f>INDEX(DB[Common Activity],MATCH(Sheet1!E42,DB[List of specific and specialized activities (indicative)],0))</f>
        <v>#N/A</v>
      </c>
      <c r="D42" t="e">
        <f>VLOOKUP(C42,DB[[Common Activity]:[Common Specific Indicator]],2,)</f>
        <v>#N/A</v>
      </c>
      <c r="E42"/>
      <c r="G42" t="e">
        <f>VLOOKUP(E42,DB[[List of specific and specialized activities (indicative)]:[Area specific Indicator]],5,)</f>
        <v>#N/A</v>
      </c>
    </row>
    <row r="43" spans="2:7" x14ac:dyDescent="0.45">
      <c r="B43" t="e">
        <f>INDEX(DB[Response Pillar],MATCH(Sheet1!C43,DB[Common Activity],0))</f>
        <v>#N/A</v>
      </c>
      <c r="C43" t="e">
        <f>INDEX(DB[Common Activity],MATCH(Sheet1!E43,DB[List of specific and specialized activities (indicative)],0))</f>
        <v>#N/A</v>
      </c>
      <c r="D43" t="e">
        <f>VLOOKUP(C43,DB[[Common Activity]:[Common Specific Indicator]],2,)</f>
        <v>#N/A</v>
      </c>
      <c r="E43"/>
      <c r="G43" t="e">
        <f>VLOOKUP(E43,DB[[List of specific and specialized activities (indicative)]:[Area specific Indicator]],5,)</f>
        <v>#N/A</v>
      </c>
    </row>
    <row r="44" spans="2:7" x14ac:dyDescent="0.45">
      <c r="B44" t="e">
        <f>INDEX(DB[Response Pillar],MATCH(Sheet1!C44,DB[Common Activity],0))</f>
        <v>#N/A</v>
      </c>
      <c r="C44" t="e">
        <f>INDEX(DB[Common Activity],MATCH(Sheet1!E44,DB[List of specific and specialized activities (indicative)],0))</f>
        <v>#N/A</v>
      </c>
      <c r="D44" t="e">
        <f>VLOOKUP(C44,DB[[Common Activity]:[Common Specific Indicator]],2,)</f>
        <v>#N/A</v>
      </c>
      <c r="E44"/>
      <c r="G44" t="e">
        <f>VLOOKUP(E44,DB[[List of specific and specialized activities (indicative)]:[Area specific Indicator]],5,)</f>
        <v>#N/A</v>
      </c>
    </row>
    <row r="45" spans="2:7" x14ac:dyDescent="0.45">
      <c r="B45" t="e">
        <f>INDEX(DB[Response Pillar],MATCH(Sheet1!C45,DB[Common Activity],0))</f>
        <v>#N/A</v>
      </c>
      <c r="C45" t="e">
        <f>INDEX(DB[Common Activity],MATCH(Sheet1!E45,DB[List of specific and specialized activities (indicative)],0))</f>
        <v>#N/A</v>
      </c>
      <c r="D45" t="e">
        <f>VLOOKUP(C45,DB[[Common Activity]:[Common Specific Indicator]],2,)</f>
        <v>#N/A</v>
      </c>
      <c r="E45"/>
      <c r="G45" t="e">
        <f>VLOOKUP(E45,DB[[List of specific and specialized activities (indicative)]:[Area specific Indicator]],5,)</f>
        <v>#N/A</v>
      </c>
    </row>
    <row r="46" spans="2:7" x14ac:dyDescent="0.45">
      <c r="B46" t="e">
        <f>INDEX(DB[Response Pillar],MATCH(Sheet1!C46,DB[Common Activity],0))</f>
        <v>#N/A</v>
      </c>
      <c r="C46" t="e">
        <f>INDEX(DB[Common Activity],MATCH(Sheet1!E46,DB[List of specific and specialized activities (indicative)],0))</f>
        <v>#N/A</v>
      </c>
      <c r="D46" t="e">
        <f>VLOOKUP(C46,DB[[Common Activity]:[Common Specific Indicator]],2,)</f>
        <v>#N/A</v>
      </c>
      <c r="E46"/>
      <c r="G46" t="s">
        <v>208</v>
      </c>
    </row>
    <row r="47" spans="2:7" x14ac:dyDescent="0.45">
      <c r="B47" t="e">
        <f>INDEX(DB[Response Pillar],MATCH(Sheet1!C47,DB[Common Activity],0))</f>
        <v>#N/A</v>
      </c>
      <c r="C47" t="e">
        <f>INDEX(DB[Common Activity],MATCH(Sheet1!E47,DB[List of specific and specialized activities (indicative)],0))</f>
        <v>#N/A</v>
      </c>
      <c r="D47" t="e">
        <f>VLOOKUP(C47,DB[[Common Activity]:[Common Specific Indicator]],2,)</f>
        <v>#N/A</v>
      </c>
      <c r="E47"/>
      <c r="G47" t="e">
        <f>VLOOKUP(E47,DB[[List of specific and specialized activities (indicative)]:[Area specific Indicator]],5,)</f>
        <v>#N/A</v>
      </c>
    </row>
    <row r="48" spans="2:7" x14ac:dyDescent="0.45">
      <c r="B48" t="e">
        <f>INDEX(DB[Response Pillar],MATCH(Sheet1!C48,DB[Common Activity],0))</f>
        <v>#N/A</v>
      </c>
      <c r="C48" t="e">
        <f>INDEX(DB[Common Activity],MATCH(Sheet1!E48,DB[List of specific and specialized activities (indicative)],0))</f>
        <v>#N/A</v>
      </c>
      <c r="D48" t="e">
        <f>VLOOKUP(C48,DB[[Common Activity]:[Common Specific Indicator]],2,)</f>
        <v>#N/A</v>
      </c>
      <c r="E48"/>
      <c r="G48" t="e">
        <f>VLOOKUP(E48,DB[[List of specific and specialized activities (indicative)]:[Area specific Indicator]],5,)</f>
        <v>#N/A</v>
      </c>
    </row>
    <row r="49" spans="2:7" x14ac:dyDescent="0.45">
      <c r="B49" t="e">
        <f>INDEX(DB[Response Pillar],MATCH(Sheet1!C49,DB[Common Activity],0))</f>
        <v>#N/A</v>
      </c>
      <c r="C49" t="e">
        <f>INDEX(DB[Common Activity],MATCH(Sheet1!E49,DB[List of specific and specialized activities (indicative)],0))</f>
        <v>#N/A</v>
      </c>
      <c r="D49" t="e">
        <f>VLOOKUP(C49,DB[[Common Activity]:[Common Specific Indicator]],2,)</f>
        <v>#N/A</v>
      </c>
      <c r="E49"/>
      <c r="G49" t="e">
        <f>VLOOKUP(E49,DB[[List of specific and specialized activities (indicative)]:[Area specific Indicator]],5,)</f>
        <v>#N/A</v>
      </c>
    </row>
    <row r="50" spans="2:7" x14ac:dyDescent="0.45">
      <c r="B50" t="e">
        <f>INDEX(DB[Response Pillar],MATCH(Sheet1!C50,DB[Common Activity],0))</f>
        <v>#N/A</v>
      </c>
      <c r="C50" t="e">
        <f>INDEX(DB[Common Activity],MATCH(Sheet1!E50,DB[List of specific and specialized activities (indicative)],0))</f>
        <v>#N/A</v>
      </c>
      <c r="D50" t="e">
        <f>VLOOKUP(C50,DB[[Common Activity]:[Common Specific Indicator]],2,)</f>
        <v>#N/A</v>
      </c>
      <c r="E50"/>
      <c r="G50" t="e">
        <f>VLOOKUP(E50,DB[[List of specific and specialized activities (indicative)]:[Area specific Indicator]],5,)</f>
        <v>#N/A</v>
      </c>
    </row>
    <row r="51" spans="2:7" x14ac:dyDescent="0.45">
      <c r="B51" t="e">
        <f>INDEX(DB[Response Pillar],MATCH(Sheet1!C51,DB[Common Activity],0))</f>
        <v>#N/A</v>
      </c>
      <c r="C51" t="e">
        <f>INDEX(DB[Common Activity],MATCH(Sheet1!E51,DB[List of specific and specialized activities (indicative)],0))</f>
        <v>#N/A</v>
      </c>
      <c r="D51" t="e">
        <f>VLOOKUP(C51,DB[[Common Activity]:[Common Specific Indicator]],2,)</f>
        <v>#N/A</v>
      </c>
      <c r="E51"/>
      <c r="G51" t="e">
        <f>VLOOKUP(E51,DB[[List of specific and specialized activities (indicative)]:[Area specific Indicator]],5,)</f>
        <v>#N/A</v>
      </c>
    </row>
    <row r="52" spans="2:7" x14ac:dyDescent="0.45">
      <c r="B52" t="e">
        <f>INDEX(DB[Response Pillar],MATCH(Sheet1!C52,DB[Common Activity],0))</f>
        <v>#N/A</v>
      </c>
      <c r="C52" t="e">
        <f>INDEX(DB[Common Activity],MATCH(Sheet1!E52,DB[List of specific and specialized activities (indicative)],0))</f>
        <v>#N/A</v>
      </c>
      <c r="D52" t="e">
        <f>VLOOKUP(C52,DB[[Common Activity]:[Common Specific Indicator]],2,)</f>
        <v>#N/A</v>
      </c>
      <c r="E52"/>
      <c r="G52" t="e">
        <f>VLOOKUP(E52,DB[[List of specific and specialized activities (indicative)]:[Area specific Indicator]],5,)</f>
        <v>#N/A</v>
      </c>
    </row>
    <row r="53" spans="2:7" x14ac:dyDescent="0.45">
      <c r="B53" t="e">
        <f>INDEX(DB[Response Pillar],MATCH(Sheet1!C53,DB[Common Activity],0))</f>
        <v>#N/A</v>
      </c>
      <c r="C53" t="e">
        <f>INDEX(DB[Common Activity],MATCH(Sheet1!E53,DB[List of specific and specialized activities (indicative)],0))</f>
        <v>#N/A</v>
      </c>
      <c r="D53" t="e">
        <f>VLOOKUP(C53,DB[[Common Activity]:[Common Specific Indicator]],2,)</f>
        <v>#N/A</v>
      </c>
      <c r="E53"/>
      <c r="G53" t="e">
        <f>VLOOKUP(E53,DB[[List of specific and specialized activities (indicative)]:[Area specific Indicator]],5,)</f>
        <v>#N/A</v>
      </c>
    </row>
    <row r="54" spans="2:7" x14ac:dyDescent="0.45">
      <c r="B54" t="e">
        <f>INDEX(DB[Response Pillar],MATCH(Sheet1!C54,DB[Common Activity],0))</f>
        <v>#N/A</v>
      </c>
      <c r="C54" t="e">
        <f>INDEX(DB[Common Activity],MATCH(Sheet1!E54,DB[List of specific and specialized activities (indicative)],0))</f>
        <v>#N/A</v>
      </c>
      <c r="D54" t="e">
        <f>VLOOKUP(C54,DB[[Common Activity]:[Common Specific Indicator]],2,)</f>
        <v>#N/A</v>
      </c>
      <c r="E54"/>
      <c r="G54" t="e">
        <f>VLOOKUP(E54,DB[[List of specific and specialized activities (indicative)]:[Area specific Indicator]],5,)</f>
        <v>#N/A</v>
      </c>
    </row>
    <row r="55" spans="2:7" x14ac:dyDescent="0.45">
      <c r="B55" t="e">
        <f>INDEX(DB[Response Pillar],MATCH(Sheet1!C55,DB[Common Activity],0))</f>
        <v>#N/A</v>
      </c>
      <c r="C55" t="e">
        <f>INDEX(DB[Common Activity],MATCH(Sheet1!E55,DB[List of specific and specialized activities (indicative)],0))</f>
        <v>#N/A</v>
      </c>
      <c r="D55" t="e">
        <f>VLOOKUP(C55,DB[[Common Activity]:[Common Specific Indicator]],2,)</f>
        <v>#N/A</v>
      </c>
      <c r="E55"/>
      <c r="G55" t="e">
        <f>VLOOKUP(E55,DB[[List of specific and specialized activities (indicative)]:[Area specific Indicator]],5,)</f>
        <v>#N/A</v>
      </c>
    </row>
    <row r="56" spans="2:7" x14ac:dyDescent="0.45">
      <c r="B56" t="e">
        <f>INDEX(DB[Response Pillar],MATCH(Sheet1!C56,DB[Common Activity],0))</f>
        <v>#N/A</v>
      </c>
      <c r="C56" t="e">
        <f>INDEX(DB[Common Activity],MATCH(Sheet1!E56,DB[List of specific and specialized activities (indicative)],0))</f>
        <v>#N/A</v>
      </c>
      <c r="D56" t="e">
        <f>VLOOKUP(C56,DB[[Common Activity]:[Common Specific Indicator]],2,)</f>
        <v>#N/A</v>
      </c>
      <c r="E56"/>
      <c r="G56" t="e">
        <f>VLOOKUP(E56,DB[[List of specific and specialized activities (indicative)]:[Area specific Indicator]],5,)</f>
        <v>#N/A</v>
      </c>
    </row>
    <row r="57" spans="2:7" x14ac:dyDescent="0.45">
      <c r="B57" t="e">
        <f>INDEX(DB[Response Pillar],MATCH(Sheet1!C57,DB[Common Activity],0))</f>
        <v>#N/A</v>
      </c>
      <c r="C57" t="e">
        <f>INDEX(DB[Common Activity],MATCH(Sheet1!E57,DB[List of specific and specialized activities (indicative)],0))</f>
        <v>#N/A</v>
      </c>
      <c r="D57" t="e">
        <f>VLOOKUP(C57,DB[[Common Activity]:[Common Specific Indicator]],2,)</f>
        <v>#N/A</v>
      </c>
      <c r="E57"/>
      <c r="G57" t="e">
        <f>VLOOKUP(E57,DB[[List of specific and specialized activities (indicative)]:[Area specific Indicator]],5,)</f>
        <v>#N/A</v>
      </c>
    </row>
    <row r="58" spans="2:7" x14ac:dyDescent="0.45">
      <c r="B58" t="e">
        <f>INDEX(DB[Response Pillar],MATCH(Sheet1!C58,DB[Common Activity],0))</f>
        <v>#N/A</v>
      </c>
      <c r="C58" t="e">
        <f>INDEX(DB[Common Activity],MATCH(Sheet1!E58,DB[List of specific and specialized activities (indicative)],0))</f>
        <v>#N/A</v>
      </c>
      <c r="D58" t="e">
        <f>VLOOKUP(C58,DB[[Common Activity]:[Common Specific Indicator]],2,)</f>
        <v>#N/A</v>
      </c>
      <c r="E58"/>
      <c r="G58" t="e">
        <f>VLOOKUP(E58,DB[[List of specific and specialized activities (indicative)]:[Area specific Indicator]],5,)</f>
        <v>#N/A</v>
      </c>
    </row>
    <row r="59" spans="2:7" x14ac:dyDescent="0.45">
      <c r="B59" t="e">
        <f>INDEX(DB[Response Pillar],MATCH(Sheet1!C59,DB[Common Activity],0))</f>
        <v>#N/A</v>
      </c>
      <c r="C59" t="e">
        <f>INDEX(DB[Common Activity],MATCH(Sheet1!E59,DB[List of specific and specialized activities (indicative)],0))</f>
        <v>#N/A</v>
      </c>
      <c r="D59" t="e">
        <f>VLOOKUP(C59,DB[[Common Activity]:[Common Specific Indicator]],2,)</f>
        <v>#N/A</v>
      </c>
      <c r="E59"/>
      <c r="G59" t="e">
        <f>VLOOKUP(E59,DB[[List of specific and specialized activities (indicative)]:[Area specific Indicator]],5,)</f>
        <v>#N/A</v>
      </c>
    </row>
    <row r="60" spans="2:7" x14ac:dyDescent="0.45">
      <c r="B60" t="e">
        <f>INDEX(DB[Response Pillar],MATCH(Sheet1!C60,DB[Common Activity],0))</f>
        <v>#N/A</v>
      </c>
      <c r="C60" t="e">
        <f>INDEX(DB[Common Activity],MATCH(Sheet1!E60,DB[List of specific and specialized activities (indicative)],0))</f>
        <v>#N/A</v>
      </c>
      <c r="D60" t="e">
        <f>VLOOKUP(C60,DB[[Common Activity]:[Common Specific Indicator]],2,)</f>
        <v>#N/A</v>
      </c>
      <c r="E60"/>
      <c r="G60" t="e">
        <f>VLOOKUP(E60,DB[[List of specific and specialized activities (indicative)]:[Area specific Indicator]],5,)</f>
        <v>#N/A</v>
      </c>
    </row>
    <row r="61" spans="2:7" x14ac:dyDescent="0.45">
      <c r="B61" t="e">
        <f>INDEX(DB[Response Pillar],MATCH(Sheet1!C61,DB[Common Activity],0))</f>
        <v>#N/A</v>
      </c>
      <c r="C61" t="e">
        <f>INDEX(DB[Common Activity],MATCH(Sheet1!E61,DB[List of specific and specialized activities (indicative)],0))</f>
        <v>#N/A</v>
      </c>
      <c r="D61" t="e">
        <f>VLOOKUP(C61,DB[[Common Activity]:[Common Specific Indicator]],2,)</f>
        <v>#N/A</v>
      </c>
      <c r="E61"/>
      <c r="G61" t="e">
        <f>VLOOKUP(E61,DB[[List of specific and specialized activities (indicative)]:[Area specific Indicator]],5,)</f>
        <v>#N/A</v>
      </c>
    </row>
    <row r="62" spans="2:7" x14ac:dyDescent="0.45">
      <c r="B62" t="e">
        <f>INDEX(DB[Response Pillar],MATCH(Sheet1!C62,DB[Common Activity],0))</f>
        <v>#N/A</v>
      </c>
      <c r="C62" t="e">
        <f>INDEX(DB[Common Activity],MATCH(Sheet1!E62,DB[List of specific and specialized activities (indicative)],0))</f>
        <v>#N/A</v>
      </c>
      <c r="D62" t="e">
        <f>VLOOKUP(C62,DB[[Common Activity]:[Common Specific Indicator]],2,)</f>
        <v>#N/A</v>
      </c>
      <c r="E62"/>
    </row>
    <row r="63" spans="2:7" x14ac:dyDescent="0.45">
      <c r="B63" t="e">
        <f>INDEX(DB[Response Pillar],MATCH(Sheet1!C63,DB[Common Activity],0))</f>
        <v>#N/A</v>
      </c>
      <c r="C63" t="e">
        <f>INDEX(DB[Common Activity],MATCH(Sheet1!E63,DB[List of specific and specialized activities (indicative)],0))</f>
        <v>#N/A</v>
      </c>
      <c r="D63" t="e">
        <f>VLOOKUP(C63,DB[[Common Activity]:[Common Specific Indicator]],2,)</f>
        <v>#N/A</v>
      </c>
      <c r="E63"/>
      <c r="G63" t="e">
        <f>VLOOKUP(E63,DB[[List of specific and specialized activities (indicative)]:[Area specific Indicator]],5,)</f>
        <v>#N/A</v>
      </c>
    </row>
    <row r="64" spans="2:7" x14ac:dyDescent="0.45">
      <c r="B64" t="e">
        <f>INDEX(DB[Response Pillar],MATCH(Sheet1!C64,DB[Common Activity],0))</f>
        <v>#N/A</v>
      </c>
      <c r="C64" t="e">
        <f>INDEX(DB[Common Activity],MATCH(Sheet1!E64,DB[List of specific and specialized activities (indicative)],0))</f>
        <v>#N/A</v>
      </c>
      <c r="D64" t="e">
        <f>VLOOKUP(C64,DB[[Common Activity]:[Common Specific Indicator]],2,)</f>
        <v>#N/A</v>
      </c>
      <c r="E64"/>
      <c r="G64" t="e">
        <f>VLOOKUP(E64,DB[[List of specific and specialized activities (indicative)]:[Area specific Indicator]],5,)</f>
        <v>#N/A</v>
      </c>
    </row>
    <row r="65" spans="2:7" x14ac:dyDescent="0.45">
      <c r="B65" t="e">
        <f>INDEX(DB[Response Pillar],MATCH(Sheet1!C65,DB[Common Activity],0))</f>
        <v>#N/A</v>
      </c>
      <c r="C65" t="e">
        <f>INDEX(DB[Common Activity],MATCH(Sheet1!E65,DB[List of specific and specialized activities (indicative)],0))</f>
        <v>#N/A</v>
      </c>
      <c r="D65" t="e">
        <f>VLOOKUP(C65,DB[[Common Activity]:[Common Specific Indicator]],2,)</f>
        <v>#N/A</v>
      </c>
      <c r="E65"/>
      <c r="G65" t="e">
        <f>VLOOKUP(E65,DB[[List of specific and specialized activities (indicative)]:[Area specific Indicator]],5,)</f>
        <v>#N/A</v>
      </c>
    </row>
    <row r="66" spans="2:7" x14ac:dyDescent="0.45">
      <c r="B66" t="e">
        <f>INDEX(DB[Response Pillar],MATCH(Sheet1!C66,DB[Common Activity],0))</f>
        <v>#N/A</v>
      </c>
      <c r="C66" t="e">
        <f>INDEX(DB[Common Activity],MATCH(Sheet1!E66,DB[List of specific and specialized activities (indicative)],0))</f>
        <v>#N/A</v>
      </c>
      <c r="D66" t="e">
        <f>VLOOKUP(C66,DB[[Common Activity]:[Common Specific Indicator]],2,)</f>
        <v>#N/A</v>
      </c>
      <c r="E66"/>
      <c r="G66" t="e">
        <f>VLOOKUP(E66,DB[[List of specific and specialized activities (indicative)]:[Area specific Indicator]],5,)</f>
        <v>#N/A</v>
      </c>
    </row>
    <row r="67" spans="2:7" x14ac:dyDescent="0.45">
      <c r="B67" t="e">
        <f>INDEX(DB[Response Pillar],MATCH(Sheet1!C67,DB[Common Activity],0))</f>
        <v>#N/A</v>
      </c>
      <c r="C67" t="e">
        <f>INDEX(DB[Common Activity],MATCH(Sheet1!E67,DB[List of specific and specialized activities (indicative)],0))</f>
        <v>#N/A</v>
      </c>
      <c r="D67" t="e">
        <f>VLOOKUP(C67,DB[[Common Activity]:[Common Specific Indicator]],2,)</f>
        <v>#N/A</v>
      </c>
      <c r="E67"/>
      <c r="G67" t="e">
        <f>VLOOKUP(E67,DB[[List of specific and specialized activities (indicative)]:[Area specific Indicator]],5,)</f>
        <v>#N/A</v>
      </c>
    </row>
    <row r="68" spans="2:7" x14ac:dyDescent="0.45">
      <c r="B68" t="e">
        <f>INDEX(DB[Response Pillar],MATCH(Sheet1!C68,DB[Common Activity],0))</f>
        <v>#N/A</v>
      </c>
      <c r="C68" t="e">
        <f>INDEX(DB[Common Activity],MATCH(Sheet1!E68,DB[List of specific and specialized activities (indicative)],0))</f>
        <v>#N/A</v>
      </c>
      <c r="D68" t="e">
        <f>VLOOKUP(C68,DB[[Common Activity]:[Common Specific Indicator]],2,)</f>
        <v>#N/A</v>
      </c>
      <c r="E68"/>
      <c r="G68" t="e">
        <f>VLOOKUP(E68,DB[[List of specific and specialized activities (indicative)]:[Area specific Indicator]],5,)</f>
        <v>#N/A</v>
      </c>
    </row>
    <row r="69" spans="2:7" x14ac:dyDescent="0.45">
      <c r="B69" t="e">
        <f>INDEX(DB[Response Pillar],MATCH(Sheet1!C69,DB[Common Activity],0))</f>
        <v>#N/A</v>
      </c>
      <c r="C69" t="e">
        <f>INDEX(DB[Common Activity],MATCH(Sheet1!E69,DB[List of specific and specialized activities (indicative)],0))</f>
        <v>#N/A</v>
      </c>
      <c r="D69" t="e">
        <f>VLOOKUP(C69,DB[[Common Activity]:[Common Specific Indicator]],2,)</f>
        <v>#N/A</v>
      </c>
      <c r="E69"/>
      <c r="G69" t="e">
        <f>VLOOKUP(E69,DB[[List of specific and specialized activities (indicative)]:[Area specific Indicator]],5,)</f>
        <v>#N/A</v>
      </c>
    </row>
    <row r="70" spans="2:7" x14ac:dyDescent="0.45">
      <c r="B70" t="e">
        <f>INDEX(DB[Response Pillar],MATCH(Sheet1!C70,DB[Common Activity],0))</f>
        <v>#N/A</v>
      </c>
      <c r="C70" t="e">
        <f>INDEX(DB[Common Activity],MATCH(Sheet1!E70,DB[List of specific and specialized activities (indicative)],0))</f>
        <v>#N/A</v>
      </c>
      <c r="D70" t="e">
        <f>VLOOKUP(C70,DB[[Common Activity]:[Common Specific Indicator]],2,)</f>
        <v>#N/A</v>
      </c>
      <c r="E70"/>
      <c r="G70" t="e">
        <f>VLOOKUP(E70,DB[[List of specific and specialized activities (indicative)]:[Area specific Indicator]],5,)</f>
        <v>#N/A</v>
      </c>
    </row>
    <row r="71" spans="2:7" x14ac:dyDescent="0.45">
      <c r="B71" t="e">
        <f>INDEX(DB[Response Pillar],MATCH(Sheet1!C71,DB[Common Activity],0))</f>
        <v>#N/A</v>
      </c>
      <c r="C71" t="e">
        <f>INDEX(DB[Common Activity],MATCH(Sheet1!E71,DB[List of specific and specialized activities (indicative)],0))</f>
        <v>#N/A</v>
      </c>
      <c r="D71" t="e">
        <f>VLOOKUP(C71,DB[[Common Activity]:[Common Specific Indicator]],2,)</f>
        <v>#N/A</v>
      </c>
      <c r="E71"/>
      <c r="G71" t="e">
        <f>VLOOKUP(E71,DB[[List of specific and specialized activities (indicative)]:[Area specific Indicator]],5,)</f>
        <v>#N/A</v>
      </c>
    </row>
    <row r="72" spans="2:7" x14ac:dyDescent="0.45">
      <c r="B72" t="e">
        <f>INDEX(DB[Response Pillar],MATCH(Sheet1!C72,DB[Common Activity],0))</f>
        <v>#N/A</v>
      </c>
      <c r="C72" t="e">
        <f>INDEX(DB[Common Activity],MATCH(Sheet1!E72,DB[List of specific and specialized activities (indicative)],0))</f>
        <v>#N/A</v>
      </c>
      <c r="D72" t="e">
        <f>VLOOKUP(C72,DB[[Common Activity]:[Common Specific Indicator]],2,)</f>
        <v>#N/A</v>
      </c>
      <c r="E72"/>
      <c r="G72" t="e">
        <f>VLOOKUP(E72,DB[[List of specific and specialized activities (indicative)]:[Area specific Indicator]],5,)</f>
        <v>#N/A</v>
      </c>
    </row>
    <row r="73" spans="2:7" x14ac:dyDescent="0.45">
      <c r="B73" t="e">
        <f>INDEX(DB[Response Pillar],MATCH(Sheet1!C73,DB[Common Activity],0))</f>
        <v>#N/A</v>
      </c>
      <c r="C73" t="e">
        <f>INDEX(DB[Common Activity],MATCH(Sheet1!E73,DB[List of specific and specialized activities (indicative)],0))</f>
        <v>#N/A</v>
      </c>
      <c r="D73" t="e">
        <f>VLOOKUP(C73,DB[[Common Activity]:[Common Specific Indicator]],2,)</f>
        <v>#N/A</v>
      </c>
      <c r="E73"/>
      <c r="G73" t="e">
        <f>VLOOKUP(E73,DB[[List of specific and specialized activities (indicative)]:[Area specific Indicator]],5,)</f>
        <v>#N/A</v>
      </c>
    </row>
    <row r="74" spans="2:7" x14ac:dyDescent="0.45">
      <c r="B74" t="e">
        <f>INDEX(DB[Response Pillar],MATCH(Sheet1!C74,DB[Common Activity],0))</f>
        <v>#N/A</v>
      </c>
      <c r="C74" t="e">
        <f>INDEX(DB[Common Activity],MATCH(Sheet1!E74,DB[List of specific and specialized activities (indicative)],0))</f>
        <v>#N/A</v>
      </c>
      <c r="D74" t="e">
        <f>VLOOKUP(C74,DB[[Common Activity]:[Common Specific Indicator]],2,)</f>
        <v>#N/A</v>
      </c>
      <c r="E74"/>
      <c r="G74" t="e">
        <f>VLOOKUP(E74,DB[[List of specific and specialized activities (indicative)]:[Area specific Indicator]],5,)</f>
        <v>#N/A</v>
      </c>
    </row>
    <row r="75" spans="2:7" x14ac:dyDescent="0.45">
      <c r="B75" t="e">
        <f>INDEX(DB[Response Pillar],MATCH(Sheet1!C75,DB[Common Activity],0))</f>
        <v>#N/A</v>
      </c>
      <c r="C75" t="e">
        <f>INDEX(DB[Common Activity],MATCH(Sheet1!E75,DB[List of specific and specialized activities (indicative)],0))</f>
        <v>#N/A</v>
      </c>
      <c r="D75" t="e">
        <f>VLOOKUP(C75,DB[[Common Activity]:[Common Specific Indicator]],2,)</f>
        <v>#N/A</v>
      </c>
      <c r="E75"/>
      <c r="G75" t="e">
        <f>VLOOKUP(E75,DB[[List of specific and specialized activities (indicative)]:[Area specific Indicator]],5,)</f>
        <v>#N/A</v>
      </c>
    </row>
    <row r="76" spans="2:7" x14ac:dyDescent="0.45">
      <c r="B76" t="e">
        <f>INDEX(DB[Response Pillar],MATCH(Sheet1!C76,DB[Common Activity],0))</f>
        <v>#N/A</v>
      </c>
      <c r="C76" t="e">
        <f>INDEX(DB[Common Activity],MATCH(Sheet1!E76,DB[List of specific and specialized activities (indicative)],0))</f>
        <v>#N/A</v>
      </c>
      <c r="D76" t="e">
        <f>VLOOKUP(C76,DB[[Common Activity]:[Common Specific Indicator]],2,)</f>
        <v>#N/A</v>
      </c>
      <c r="E76"/>
      <c r="G76" t="e">
        <f>VLOOKUP(E76,DB[[List of specific and specialized activities (indicative)]:[Area specific Indicator]],5,)</f>
        <v>#N/A</v>
      </c>
    </row>
    <row r="77" spans="2:7" x14ac:dyDescent="0.45">
      <c r="B77" t="e">
        <f>INDEX(DB[Response Pillar],MATCH(Sheet1!C77,DB[Common Activity],0))</f>
        <v>#N/A</v>
      </c>
      <c r="C77" t="e">
        <f>INDEX(DB[Common Activity],MATCH(Sheet1!E77,DB[List of specific and specialized activities (indicative)],0))</f>
        <v>#N/A</v>
      </c>
      <c r="D77" t="e">
        <f>VLOOKUP(C77,DB[[Common Activity]:[Common Specific Indicator]],2,)</f>
        <v>#N/A</v>
      </c>
      <c r="E77"/>
      <c r="G77" t="e">
        <f>VLOOKUP(E77,DB[[List of specific and specialized activities (indicative)]:[Area specific Indicator]],5,)</f>
        <v>#N/A</v>
      </c>
    </row>
    <row r="78" spans="2:7" x14ac:dyDescent="0.45">
      <c r="B78" t="e">
        <f>INDEX(DB[Response Pillar],MATCH(Sheet1!C78,DB[Common Activity],0))</f>
        <v>#N/A</v>
      </c>
      <c r="C78" t="e">
        <f>INDEX(DB[Common Activity],MATCH(Sheet1!E78,DB[List of specific and specialized activities (indicative)],0))</f>
        <v>#N/A</v>
      </c>
      <c r="D78" t="e">
        <f>VLOOKUP(C78,DB[[Common Activity]:[Common Specific Indicator]],2,)</f>
        <v>#N/A</v>
      </c>
      <c r="E78"/>
      <c r="G78" t="e">
        <f>VLOOKUP(E78,DB[[List of specific and specialized activities (indicative)]:[Area specific Indicator]],5,)</f>
        <v>#N/A</v>
      </c>
    </row>
    <row r="79" spans="2:7" x14ac:dyDescent="0.45">
      <c r="B79" t="e">
        <f>INDEX(DB[Response Pillar],MATCH(Sheet1!C79,DB[Common Activity],0))</f>
        <v>#N/A</v>
      </c>
      <c r="C79" t="e">
        <f>INDEX(DB[Common Activity],MATCH(Sheet1!E79,DB[List of specific and specialized activities (indicative)],0))</f>
        <v>#N/A</v>
      </c>
      <c r="D79" t="e">
        <f>VLOOKUP(C79,DB[[Common Activity]:[Common Specific Indicator]],2,)</f>
        <v>#N/A</v>
      </c>
      <c r="E79"/>
      <c r="G79" t="e">
        <f>VLOOKUP(E79,DB[[List of specific and specialized activities (indicative)]:[Area specific Indicator]],5,)</f>
        <v>#N/A</v>
      </c>
    </row>
    <row r="80" spans="2:7" x14ac:dyDescent="0.45">
      <c r="B80" t="e">
        <f>INDEX(DB[Response Pillar],MATCH(Sheet1!C80,DB[Common Activity],0))</f>
        <v>#N/A</v>
      </c>
      <c r="C80" t="e">
        <f>INDEX(DB[Common Activity],MATCH(Sheet1!E80,DB[List of specific and specialized activities (indicative)],0))</f>
        <v>#N/A</v>
      </c>
      <c r="D80" t="e">
        <f>VLOOKUP(C80,DB[[Common Activity]:[Common Specific Indicator]],2,)</f>
        <v>#N/A</v>
      </c>
      <c r="E80"/>
      <c r="G80" t="e">
        <f>VLOOKUP(E80,DB[[List of specific and specialized activities (indicative)]:[Area specific Indicator]],5,)</f>
        <v>#N/A</v>
      </c>
    </row>
    <row r="81" spans="2:7" x14ac:dyDescent="0.45">
      <c r="B81" t="e">
        <f>INDEX(DB[Response Pillar],MATCH(Sheet1!C81,DB[Common Activity],0))</f>
        <v>#N/A</v>
      </c>
      <c r="C81" t="e">
        <f>INDEX(DB[Common Activity],MATCH(Sheet1!E81,DB[List of specific and specialized activities (indicative)],0))</f>
        <v>#N/A</v>
      </c>
      <c r="D81" t="e">
        <f>VLOOKUP(C81,DB[[Common Activity]:[Common Specific Indicator]],2,)</f>
        <v>#N/A</v>
      </c>
      <c r="E81"/>
      <c r="G81" t="e">
        <f>VLOOKUP(E81,DB[[List of specific and specialized activities (indicative)]:[Area specific Indicator]],5,)</f>
        <v>#N/A</v>
      </c>
    </row>
    <row r="82" spans="2:7" x14ac:dyDescent="0.45">
      <c r="B82" t="e">
        <f>INDEX(DB[Response Pillar],MATCH(Sheet1!C82,DB[Common Activity],0))</f>
        <v>#N/A</v>
      </c>
      <c r="C82" t="e">
        <f>INDEX(DB[Common Activity],MATCH(Sheet1!E82,DB[List of specific and specialized activities (indicative)],0))</f>
        <v>#N/A</v>
      </c>
      <c r="D82" t="e">
        <f>VLOOKUP(C82,DB[[Common Activity]:[Common Specific Indicator]],2,)</f>
        <v>#N/A</v>
      </c>
      <c r="E82"/>
      <c r="G82" t="e">
        <f>VLOOKUP(E82,DB[[List of specific and specialized activities (indicative)]:[Area specific Indicator]],5,)</f>
        <v>#N/A</v>
      </c>
    </row>
    <row r="83" spans="2:7" x14ac:dyDescent="0.45">
      <c r="B83" t="e">
        <f>INDEX(DB[Response Pillar],MATCH(Sheet1!C83,DB[Common Activity],0))</f>
        <v>#N/A</v>
      </c>
      <c r="C83" t="e">
        <f>INDEX(DB[Common Activity],MATCH(Sheet1!E83,DB[List of specific and specialized activities (indicative)],0))</f>
        <v>#N/A</v>
      </c>
      <c r="D83" t="e">
        <f>VLOOKUP(C83,DB[[Common Activity]:[Common Specific Indicator]],2,)</f>
        <v>#N/A</v>
      </c>
      <c r="E83"/>
      <c r="G83" t="e">
        <f>VLOOKUP(E83,DB[[List of specific and specialized activities (indicative)]:[Area specific Indicator]],5,)</f>
        <v>#N/A</v>
      </c>
    </row>
    <row r="84" spans="2:7" x14ac:dyDescent="0.45">
      <c r="E84"/>
    </row>
    <row r="85" spans="2:7" x14ac:dyDescent="0.45">
      <c r="E85"/>
    </row>
    <row r="86" spans="2:7" x14ac:dyDescent="0.45">
      <c r="E86"/>
    </row>
    <row r="87" spans="2:7" x14ac:dyDescent="0.45">
      <c r="E87"/>
    </row>
    <row r="88" spans="2:7" x14ac:dyDescent="0.45">
      <c r="E88"/>
    </row>
    <row r="89" spans="2:7" x14ac:dyDescent="0.45">
      <c r="E89"/>
    </row>
    <row r="90" spans="2:7" x14ac:dyDescent="0.45">
      <c r="E90"/>
    </row>
    <row r="91" spans="2:7" x14ac:dyDescent="0.45">
      <c r="E91"/>
    </row>
    <row r="92" spans="2:7" x14ac:dyDescent="0.45">
      <c r="E92"/>
    </row>
    <row r="93" spans="2:7" x14ac:dyDescent="0.45">
      <c r="E93"/>
    </row>
    <row r="94" spans="2:7" x14ac:dyDescent="0.45">
      <c r="E94"/>
    </row>
    <row r="95" spans="2:7" x14ac:dyDescent="0.45">
      <c r="E95"/>
    </row>
    <row r="96" spans="2:7" x14ac:dyDescent="0.45">
      <c r="E96"/>
    </row>
    <row r="97" spans="5:5" x14ac:dyDescent="0.45">
      <c r="E97"/>
    </row>
    <row r="98" spans="5:5" x14ac:dyDescent="0.45">
      <c r="E98"/>
    </row>
    <row r="99" spans="5:5" x14ac:dyDescent="0.45">
      <c r="E99"/>
    </row>
    <row r="100" spans="5:5" x14ac:dyDescent="0.45">
      <c r="E100"/>
    </row>
    <row r="101" spans="5:5" x14ac:dyDescent="0.45">
      <c r="E101"/>
    </row>
    <row r="102" spans="5:5" x14ac:dyDescent="0.45">
      <c r="E102"/>
    </row>
    <row r="103" spans="5:5" x14ac:dyDescent="0.45">
      <c r="E103"/>
    </row>
    <row r="104" spans="5:5" x14ac:dyDescent="0.45">
      <c r="E104"/>
    </row>
    <row r="105" spans="5:5" x14ac:dyDescent="0.45">
      <c r="E105"/>
    </row>
    <row r="106" spans="5:5" x14ac:dyDescent="0.45">
      <c r="E106"/>
    </row>
    <row r="107" spans="5:5" x14ac:dyDescent="0.45">
      <c r="E107"/>
    </row>
    <row r="108" spans="5:5" x14ac:dyDescent="0.45">
      <c r="E108"/>
    </row>
    <row r="109" spans="5:5" x14ac:dyDescent="0.45">
      <c r="E109"/>
    </row>
    <row r="110" spans="5:5" x14ac:dyDescent="0.45">
      <c r="E110"/>
    </row>
    <row r="111" spans="5:5" x14ac:dyDescent="0.45">
      <c r="E111"/>
    </row>
    <row r="112" spans="5:5" x14ac:dyDescent="0.45">
      <c r="E112"/>
    </row>
    <row r="113" spans="5:5" x14ac:dyDescent="0.45">
      <c r="E113"/>
    </row>
    <row r="114" spans="5:5" x14ac:dyDescent="0.45">
      <c r="E114"/>
    </row>
    <row r="115" spans="5:5" x14ac:dyDescent="0.45">
      <c r="E115"/>
    </row>
    <row r="116" spans="5:5" x14ac:dyDescent="0.45">
      <c r="E116"/>
    </row>
    <row r="117" spans="5:5" x14ac:dyDescent="0.45">
      <c r="E117"/>
    </row>
    <row r="118" spans="5:5" x14ac:dyDescent="0.45">
      <c r="E118"/>
    </row>
    <row r="119" spans="5:5" x14ac:dyDescent="0.45">
      <c r="E119"/>
    </row>
    <row r="120" spans="5:5" x14ac:dyDescent="0.45">
      <c r="E120"/>
    </row>
    <row r="121" spans="5:5" x14ac:dyDescent="0.45">
      <c r="E121"/>
    </row>
    <row r="122" spans="5:5" x14ac:dyDescent="0.45">
      <c r="E122"/>
    </row>
    <row r="123" spans="5:5" x14ac:dyDescent="0.45">
      <c r="E123"/>
    </row>
    <row r="124" spans="5:5" x14ac:dyDescent="0.45">
      <c r="E124"/>
    </row>
    <row r="125" spans="5:5" x14ac:dyDescent="0.45">
      <c r="E125"/>
    </row>
    <row r="126" spans="5:5" x14ac:dyDescent="0.45">
      <c r="E126"/>
    </row>
    <row r="127" spans="5:5" x14ac:dyDescent="0.45">
      <c r="E127"/>
    </row>
    <row r="128" spans="5:5" x14ac:dyDescent="0.45">
      <c r="E128"/>
    </row>
    <row r="129" spans="5:5" x14ac:dyDescent="0.45">
      <c r="E129"/>
    </row>
    <row r="130" spans="5:5" x14ac:dyDescent="0.45">
      <c r="E130"/>
    </row>
    <row r="131" spans="5:5" x14ac:dyDescent="0.45">
      <c r="E131"/>
    </row>
    <row r="132" spans="5:5" x14ac:dyDescent="0.45">
      <c r="E132"/>
    </row>
    <row r="133" spans="5:5" x14ac:dyDescent="0.45">
      <c r="E133"/>
    </row>
    <row r="134" spans="5:5" x14ac:dyDescent="0.45">
      <c r="E134"/>
    </row>
    <row r="135" spans="5:5" x14ac:dyDescent="0.45">
      <c r="E135"/>
    </row>
    <row r="136" spans="5:5" x14ac:dyDescent="0.45">
      <c r="E136"/>
    </row>
    <row r="137" spans="5:5" x14ac:dyDescent="0.45">
      <c r="E137"/>
    </row>
    <row r="138" spans="5:5" x14ac:dyDescent="0.45">
      <c r="E138"/>
    </row>
    <row r="139" spans="5:5" x14ac:dyDescent="0.45">
      <c r="E139"/>
    </row>
    <row r="140" spans="5:5" x14ac:dyDescent="0.45">
      <c r="E140"/>
    </row>
    <row r="141" spans="5:5" x14ac:dyDescent="0.45">
      <c r="E141"/>
    </row>
    <row r="142" spans="5:5" x14ac:dyDescent="0.45">
      <c r="E142"/>
    </row>
    <row r="143" spans="5:5" x14ac:dyDescent="0.45">
      <c r="E143"/>
    </row>
    <row r="144" spans="5:5" x14ac:dyDescent="0.45">
      <c r="E144"/>
    </row>
    <row r="145" spans="5:5" x14ac:dyDescent="0.45">
      <c r="E145"/>
    </row>
    <row r="146" spans="5:5" x14ac:dyDescent="0.45">
      <c r="E146"/>
    </row>
    <row r="147" spans="5:5" x14ac:dyDescent="0.45">
      <c r="E147"/>
    </row>
    <row r="148" spans="5:5" x14ac:dyDescent="0.45">
      <c r="E148"/>
    </row>
    <row r="149" spans="5:5" x14ac:dyDescent="0.45">
      <c r="E149"/>
    </row>
    <row r="150" spans="5:5" x14ac:dyDescent="0.45">
      <c r="E150"/>
    </row>
    <row r="151" spans="5:5" x14ac:dyDescent="0.45">
      <c r="E151"/>
    </row>
    <row r="152" spans="5:5" x14ac:dyDescent="0.45">
      <c r="E152"/>
    </row>
    <row r="153" spans="5:5" x14ac:dyDescent="0.45">
      <c r="E153"/>
    </row>
    <row r="154" spans="5:5" x14ac:dyDescent="0.45">
      <c r="E154"/>
    </row>
    <row r="155" spans="5:5" x14ac:dyDescent="0.45">
      <c r="E155"/>
    </row>
    <row r="156" spans="5:5" x14ac:dyDescent="0.45">
      <c r="E156"/>
    </row>
    <row r="157" spans="5:5" x14ac:dyDescent="0.45">
      <c r="E157"/>
    </row>
    <row r="158" spans="5:5" x14ac:dyDescent="0.45">
      <c r="E158"/>
    </row>
    <row r="159" spans="5:5" x14ac:dyDescent="0.45">
      <c r="E159"/>
    </row>
    <row r="160" spans="5:5" x14ac:dyDescent="0.45">
      <c r="E160"/>
    </row>
    <row r="161" spans="5:5" x14ac:dyDescent="0.45">
      <c r="E161"/>
    </row>
    <row r="162" spans="5:5" x14ac:dyDescent="0.45">
      <c r="E162"/>
    </row>
    <row r="163" spans="5:5" x14ac:dyDescent="0.45">
      <c r="E163"/>
    </row>
    <row r="164" spans="5:5" x14ac:dyDescent="0.45">
      <c r="E164"/>
    </row>
    <row r="165" spans="5:5" x14ac:dyDescent="0.45">
      <c r="E165"/>
    </row>
    <row r="166" spans="5:5" x14ac:dyDescent="0.45">
      <c r="E166"/>
    </row>
    <row r="167" spans="5:5" x14ac:dyDescent="0.45">
      <c r="E167"/>
    </row>
    <row r="168" spans="5:5" x14ac:dyDescent="0.45">
      <c r="E168"/>
    </row>
    <row r="169" spans="5:5" x14ac:dyDescent="0.45">
      <c r="E169"/>
    </row>
    <row r="170" spans="5:5" x14ac:dyDescent="0.45">
      <c r="E170"/>
    </row>
    <row r="171" spans="5:5" x14ac:dyDescent="0.45">
      <c r="E171"/>
    </row>
    <row r="172" spans="5:5" x14ac:dyDescent="0.45">
      <c r="E172"/>
    </row>
    <row r="173" spans="5:5" x14ac:dyDescent="0.45">
      <c r="E173"/>
    </row>
    <row r="174" spans="5:5" x14ac:dyDescent="0.45">
      <c r="E174"/>
    </row>
    <row r="175" spans="5:5" x14ac:dyDescent="0.45">
      <c r="E175"/>
    </row>
    <row r="176" spans="5:5" x14ac:dyDescent="0.45">
      <c r="E176"/>
    </row>
    <row r="177" spans="5:5" x14ac:dyDescent="0.45">
      <c r="E177"/>
    </row>
    <row r="178" spans="5:5" x14ac:dyDescent="0.45">
      <c r="E178"/>
    </row>
    <row r="179" spans="5:5" x14ac:dyDescent="0.45">
      <c r="E179"/>
    </row>
    <row r="180" spans="5:5" x14ac:dyDescent="0.45">
      <c r="E180"/>
    </row>
    <row r="181" spans="5:5" x14ac:dyDescent="0.45">
      <c r="E181"/>
    </row>
    <row r="182" spans="5:5" x14ac:dyDescent="0.45">
      <c r="E182"/>
    </row>
    <row r="183" spans="5:5" x14ac:dyDescent="0.45">
      <c r="E183"/>
    </row>
    <row r="184" spans="5:5" x14ac:dyDescent="0.45">
      <c r="E184"/>
    </row>
    <row r="185" spans="5:5" x14ac:dyDescent="0.45">
      <c r="E185"/>
    </row>
    <row r="186" spans="5:5" x14ac:dyDescent="0.45">
      <c r="E186"/>
    </row>
    <row r="187" spans="5:5" x14ac:dyDescent="0.45">
      <c r="E187"/>
    </row>
    <row r="188" spans="5:5" x14ac:dyDescent="0.45">
      <c r="E188"/>
    </row>
    <row r="189" spans="5:5" x14ac:dyDescent="0.45">
      <c r="E189"/>
    </row>
    <row r="190" spans="5:5" x14ac:dyDescent="0.45">
      <c r="E190"/>
    </row>
    <row r="191" spans="5:5" x14ac:dyDescent="0.45">
      <c r="E191"/>
    </row>
    <row r="192" spans="5:5" x14ac:dyDescent="0.45">
      <c r="E192"/>
    </row>
    <row r="193" spans="5:5" x14ac:dyDescent="0.45">
      <c r="E193"/>
    </row>
    <row r="194" spans="5:5" x14ac:dyDescent="0.45">
      <c r="E194"/>
    </row>
    <row r="195" spans="5:5" x14ac:dyDescent="0.45">
      <c r="E195"/>
    </row>
    <row r="196" spans="5:5" x14ac:dyDescent="0.45">
      <c r="E196"/>
    </row>
    <row r="197" spans="5:5" x14ac:dyDescent="0.45">
      <c r="E197"/>
    </row>
    <row r="198" spans="5:5" x14ac:dyDescent="0.45">
      <c r="E198"/>
    </row>
    <row r="199" spans="5:5" x14ac:dyDescent="0.45">
      <c r="E199"/>
    </row>
    <row r="200" spans="5:5" x14ac:dyDescent="0.45">
      <c r="E200"/>
    </row>
    <row r="201" spans="5:5" x14ac:dyDescent="0.45">
      <c r="E201"/>
    </row>
    <row r="202" spans="5:5" x14ac:dyDescent="0.45">
      <c r="E202"/>
    </row>
    <row r="203" spans="5:5" x14ac:dyDescent="0.45">
      <c r="E203"/>
    </row>
    <row r="204" spans="5:5" x14ac:dyDescent="0.45">
      <c r="E204"/>
    </row>
    <row r="205" spans="5:5" x14ac:dyDescent="0.45">
      <c r="E205"/>
    </row>
    <row r="206" spans="5:5" x14ac:dyDescent="0.45">
      <c r="E206"/>
    </row>
    <row r="207" spans="5:5" x14ac:dyDescent="0.45">
      <c r="E207"/>
    </row>
    <row r="208" spans="5:5" x14ac:dyDescent="0.45">
      <c r="E208"/>
    </row>
    <row r="209" spans="5:5" x14ac:dyDescent="0.45">
      <c r="E209"/>
    </row>
    <row r="210" spans="5:5" x14ac:dyDescent="0.45">
      <c r="E210"/>
    </row>
    <row r="211" spans="5:5" x14ac:dyDescent="0.45">
      <c r="E211"/>
    </row>
    <row r="212" spans="5:5" x14ac:dyDescent="0.45">
      <c r="E212"/>
    </row>
    <row r="213" spans="5:5" x14ac:dyDescent="0.45">
      <c r="E213"/>
    </row>
    <row r="214" spans="5:5" x14ac:dyDescent="0.45">
      <c r="E214"/>
    </row>
    <row r="215" spans="5:5" x14ac:dyDescent="0.45">
      <c r="E215"/>
    </row>
    <row r="216" spans="5:5" x14ac:dyDescent="0.45">
      <c r="E216"/>
    </row>
    <row r="217" spans="5:5" x14ac:dyDescent="0.45">
      <c r="E217"/>
    </row>
    <row r="218" spans="5:5" x14ac:dyDescent="0.45">
      <c r="E218"/>
    </row>
    <row r="219" spans="5:5" x14ac:dyDescent="0.45">
      <c r="E219"/>
    </row>
    <row r="220" spans="5:5" x14ac:dyDescent="0.45">
      <c r="E220"/>
    </row>
    <row r="221" spans="5:5" x14ac:dyDescent="0.45">
      <c r="E221"/>
    </row>
    <row r="222" spans="5:5" x14ac:dyDescent="0.45">
      <c r="E222"/>
    </row>
    <row r="223" spans="5:5" x14ac:dyDescent="0.45">
      <c r="E223"/>
    </row>
    <row r="224" spans="5:5" x14ac:dyDescent="0.45">
      <c r="E224"/>
    </row>
    <row r="225" spans="5:5" x14ac:dyDescent="0.45">
      <c r="E225"/>
    </row>
    <row r="226" spans="5:5" x14ac:dyDescent="0.45">
      <c r="E226"/>
    </row>
    <row r="227" spans="5:5" x14ac:dyDescent="0.45">
      <c r="E227"/>
    </row>
    <row r="228" spans="5:5" x14ac:dyDescent="0.45">
      <c r="E228"/>
    </row>
    <row r="229" spans="5:5" x14ac:dyDescent="0.45">
      <c r="E229"/>
    </row>
    <row r="230" spans="5:5" x14ac:dyDescent="0.45">
      <c r="E230"/>
    </row>
    <row r="231" spans="5:5" x14ac:dyDescent="0.45">
      <c r="E231"/>
    </row>
    <row r="232" spans="5:5" x14ac:dyDescent="0.45">
      <c r="E232"/>
    </row>
    <row r="233" spans="5:5" x14ac:dyDescent="0.45">
      <c r="E233"/>
    </row>
    <row r="234" spans="5:5" x14ac:dyDescent="0.45">
      <c r="E234"/>
    </row>
    <row r="235" spans="5:5" x14ac:dyDescent="0.45">
      <c r="E235"/>
    </row>
    <row r="236" spans="5:5" x14ac:dyDescent="0.45">
      <c r="E236"/>
    </row>
    <row r="237" spans="5:5" x14ac:dyDescent="0.45">
      <c r="E237"/>
    </row>
    <row r="238" spans="5:5" x14ac:dyDescent="0.45">
      <c r="E238"/>
    </row>
    <row r="239" spans="5:5" x14ac:dyDescent="0.45">
      <c r="E239"/>
    </row>
    <row r="240" spans="5:5" x14ac:dyDescent="0.45">
      <c r="E240"/>
    </row>
    <row r="241" spans="5:5" x14ac:dyDescent="0.45">
      <c r="E241"/>
    </row>
    <row r="242" spans="5:5" x14ac:dyDescent="0.45">
      <c r="E242"/>
    </row>
    <row r="243" spans="5:5" x14ac:dyDescent="0.45">
      <c r="E243"/>
    </row>
    <row r="244" spans="5:5" x14ac:dyDescent="0.45">
      <c r="E244"/>
    </row>
    <row r="245" spans="5:5" x14ac:dyDescent="0.45">
      <c r="E245"/>
    </row>
    <row r="246" spans="5:5" x14ac:dyDescent="0.45">
      <c r="E246"/>
    </row>
    <row r="247" spans="5:5" x14ac:dyDescent="0.45">
      <c r="E247"/>
    </row>
    <row r="248" spans="5:5" x14ac:dyDescent="0.45">
      <c r="E248"/>
    </row>
    <row r="249" spans="5:5" x14ac:dyDescent="0.45">
      <c r="E249"/>
    </row>
    <row r="250" spans="5:5" x14ac:dyDescent="0.45">
      <c r="E250"/>
    </row>
    <row r="251" spans="5:5" x14ac:dyDescent="0.45">
      <c r="E251"/>
    </row>
    <row r="252" spans="5:5" x14ac:dyDescent="0.45">
      <c r="E252"/>
    </row>
    <row r="253" spans="5:5" x14ac:dyDescent="0.45">
      <c r="E253"/>
    </row>
    <row r="254" spans="5:5" x14ac:dyDescent="0.45">
      <c r="E254"/>
    </row>
    <row r="255" spans="5:5" x14ac:dyDescent="0.45">
      <c r="E255"/>
    </row>
    <row r="256" spans="5:5" x14ac:dyDescent="0.45">
      <c r="E256"/>
    </row>
    <row r="257" spans="5:5" x14ac:dyDescent="0.45">
      <c r="E257"/>
    </row>
    <row r="258" spans="5:5" x14ac:dyDescent="0.45">
      <c r="E258"/>
    </row>
    <row r="259" spans="5:5" x14ac:dyDescent="0.45">
      <c r="E259"/>
    </row>
    <row r="260" spans="5:5" x14ac:dyDescent="0.45">
      <c r="E260"/>
    </row>
    <row r="261" spans="5:5" x14ac:dyDescent="0.45">
      <c r="E261"/>
    </row>
    <row r="262" spans="5:5" x14ac:dyDescent="0.45">
      <c r="E262"/>
    </row>
    <row r="263" spans="5:5" x14ac:dyDescent="0.45">
      <c r="E263"/>
    </row>
    <row r="264" spans="5:5" x14ac:dyDescent="0.45">
      <c r="E264"/>
    </row>
    <row r="265" spans="5:5" x14ac:dyDescent="0.45">
      <c r="E265"/>
    </row>
    <row r="266" spans="5:5" x14ac:dyDescent="0.45">
      <c r="E266"/>
    </row>
    <row r="267" spans="5:5" x14ac:dyDescent="0.45">
      <c r="E267"/>
    </row>
    <row r="268" spans="5:5" x14ac:dyDescent="0.45">
      <c r="E268"/>
    </row>
    <row r="269" spans="5:5" x14ac:dyDescent="0.45">
      <c r="E269"/>
    </row>
    <row r="270" spans="5:5" x14ac:dyDescent="0.45">
      <c r="E270"/>
    </row>
    <row r="271" spans="5:5" x14ac:dyDescent="0.45">
      <c r="E271"/>
    </row>
    <row r="272" spans="5:5" x14ac:dyDescent="0.45">
      <c r="E272"/>
    </row>
    <row r="273" spans="5:5" x14ac:dyDescent="0.45">
      <c r="E273"/>
    </row>
    <row r="274" spans="5:5" x14ac:dyDescent="0.45">
      <c r="E274"/>
    </row>
    <row r="275" spans="5:5" x14ac:dyDescent="0.45">
      <c r="E275"/>
    </row>
    <row r="276" spans="5:5" x14ac:dyDescent="0.45">
      <c r="E276"/>
    </row>
    <row r="277" spans="5:5" x14ac:dyDescent="0.45">
      <c r="E277"/>
    </row>
    <row r="278" spans="5:5" x14ac:dyDescent="0.45">
      <c r="E278"/>
    </row>
    <row r="279" spans="5:5" x14ac:dyDescent="0.45">
      <c r="E279"/>
    </row>
    <row r="280" spans="5:5" x14ac:dyDescent="0.45">
      <c r="E280"/>
    </row>
    <row r="281" spans="5:5" x14ac:dyDescent="0.45">
      <c r="E281"/>
    </row>
    <row r="282" spans="5:5" x14ac:dyDescent="0.45">
      <c r="E282"/>
    </row>
    <row r="283" spans="5:5" x14ac:dyDescent="0.45">
      <c r="E283"/>
    </row>
    <row r="284" spans="5:5" x14ac:dyDescent="0.45">
      <c r="E284"/>
    </row>
    <row r="285" spans="5:5" x14ac:dyDescent="0.45">
      <c r="E285"/>
    </row>
    <row r="286" spans="5:5" x14ac:dyDescent="0.45">
      <c r="E286"/>
    </row>
    <row r="287" spans="5:5" x14ac:dyDescent="0.45">
      <c r="E287"/>
    </row>
    <row r="288" spans="5:5" x14ac:dyDescent="0.45">
      <c r="E288"/>
    </row>
    <row r="289" spans="5:5" x14ac:dyDescent="0.45">
      <c r="E289"/>
    </row>
    <row r="290" spans="5:5" x14ac:dyDescent="0.45">
      <c r="E290"/>
    </row>
    <row r="291" spans="5:5" x14ac:dyDescent="0.45">
      <c r="E291"/>
    </row>
    <row r="292" spans="5:5" x14ac:dyDescent="0.45">
      <c r="E292"/>
    </row>
    <row r="293" spans="5:5" x14ac:dyDescent="0.45">
      <c r="E293"/>
    </row>
    <row r="294" spans="5:5" x14ac:dyDescent="0.45">
      <c r="E294"/>
    </row>
    <row r="295" spans="5:5" x14ac:dyDescent="0.45">
      <c r="E295"/>
    </row>
    <row r="296" spans="5:5" x14ac:dyDescent="0.45">
      <c r="E296"/>
    </row>
    <row r="297" spans="5:5" x14ac:dyDescent="0.45">
      <c r="E297"/>
    </row>
    <row r="298" spans="5:5" x14ac:dyDescent="0.45">
      <c r="E298"/>
    </row>
    <row r="299" spans="5:5" x14ac:dyDescent="0.45">
      <c r="E299"/>
    </row>
    <row r="300" spans="5:5" x14ac:dyDescent="0.45">
      <c r="E300"/>
    </row>
    <row r="301" spans="5:5" x14ac:dyDescent="0.45">
      <c r="E301"/>
    </row>
    <row r="302" spans="5:5" x14ac:dyDescent="0.45">
      <c r="E302"/>
    </row>
    <row r="303" spans="5:5" x14ac:dyDescent="0.45">
      <c r="E303"/>
    </row>
    <row r="304" spans="5:5" x14ac:dyDescent="0.45">
      <c r="E304"/>
    </row>
    <row r="305" spans="5:5" x14ac:dyDescent="0.45">
      <c r="E305"/>
    </row>
    <row r="306" spans="5:5" x14ac:dyDescent="0.45">
      <c r="E306"/>
    </row>
    <row r="307" spans="5:5" x14ac:dyDescent="0.45">
      <c r="E307"/>
    </row>
    <row r="308" spans="5:5" x14ac:dyDescent="0.45">
      <c r="E308"/>
    </row>
    <row r="309" spans="5:5" x14ac:dyDescent="0.45">
      <c r="E309"/>
    </row>
    <row r="310" spans="5:5" x14ac:dyDescent="0.45">
      <c r="E310"/>
    </row>
    <row r="311" spans="5:5" x14ac:dyDescent="0.45">
      <c r="E311"/>
    </row>
    <row r="312" spans="5:5" x14ac:dyDescent="0.45">
      <c r="E312"/>
    </row>
    <row r="313" spans="5:5" x14ac:dyDescent="0.45">
      <c r="E313"/>
    </row>
    <row r="314" spans="5:5" x14ac:dyDescent="0.45">
      <c r="E314"/>
    </row>
    <row r="315" spans="5:5" x14ac:dyDescent="0.45">
      <c r="E315"/>
    </row>
    <row r="316" spans="5:5" x14ac:dyDescent="0.45">
      <c r="E316"/>
    </row>
    <row r="317" spans="5:5" x14ac:dyDescent="0.45">
      <c r="E317"/>
    </row>
    <row r="318" spans="5:5" x14ac:dyDescent="0.45">
      <c r="E318"/>
    </row>
    <row r="319" spans="5:5" x14ac:dyDescent="0.45">
      <c r="E319"/>
    </row>
    <row r="320" spans="5:5" x14ac:dyDescent="0.45">
      <c r="E320"/>
    </row>
    <row r="321" spans="5:5" x14ac:dyDescent="0.45">
      <c r="E321"/>
    </row>
    <row r="322" spans="5:5" x14ac:dyDescent="0.45">
      <c r="E322"/>
    </row>
    <row r="323" spans="5:5" x14ac:dyDescent="0.45">
      <c r="E323"/>
    </row>
    <row r="324" spans="5:5" x14ac:dyDescent="0.45">
      <c r="E324"/>
    </row>
    <row r="325" spans="5:5" x14ac:dyDescent="0.45">
      <c r="E325"/>
    </row>
    <row r="326" spans="5:5" x14ac:dyDescent="0.45">
      <c r="E326"/>
    </row>
    <row r="327" spans="5:5" x14ac:dyDescent="0.45">
      <c r="E327"/>
    </row>
    <row r="328" spans="5:5" x14ac:dyDescent="0.45">
      <c r="E328"/>
    </row>
    <row r="329" spans="5:5" x14ac:dyDescent="0.45">
      <c r="E329"/>
    </row>
    <row r="330" spans="5:5" x14ac:dyDescent="0.45">
      <c r="E330"/>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2E067-BFBA-4724-8578-3E704C87ED6C}">
  <dimension ref="A1:B7"/>
  <sheetViews>
    <sheetView workbookViewId="0"/>
  </sheetViews>
  <sheetFormatPr defaultRowHeight="14.25" x14ac:dyDescent="0.45"/>
  <sheetData>
    <row r="1" spans="1:2" x14ac:dyDescent="0.45">
      <c r="A1" t="s">
        <v>476</v>
      </c>
    </row>
    <row r="2" spans="1:2" x14ac:dyDescent="0.45">
      <c r="A2" t="s">
        <v>79</v>
      </c>
      <c r="B2" t="s">
        <v>477</v>
      </c>
    </row>
    <row r="3" spans="1:2" x14ac:dyDescent="0.45">
      <c r="A3" t="s">
        <v>79</v>
      </c>
      <c r="B3" t="s">
        <v>478</v>
      </c>
    </row>
    <row r="4" spans="1:2" x14ac:dyDescent="0.45">
      <c r="A4" t="s">
        <v>79</v>
      </c>
      <c r="B4" t="s">
        <v>479</v>
      </c>
    </row>
    <row r="5" spans="1:2" x14ac:dyDescent="0.45">
      <c r="A5" t="s">
        <v>79</v>
      </c>
      <c r="B5" t="s">
        <v>480</v>
      </c>
    </row>
    <row r="6" spans="1:2" x14ac:dyDescent="0.45">
      <c r="A6" t="s">
        <v>79</v>
      </c>
      <c r="B6" t="s">
        <v>481</v>
      </c>
    </row>
    <row r="7" spans="1:2" x14ac:dyDescent="0.45">
      <c r="A7" t="s">
        <v>79</v>
      </c>
      <c r="B7" t="s">
        <v>482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D82A3-B2E1-4C65-A03C-33BD00593BDB}">
  <sheetPr>
    <tabColor theme="3"/>
  </sheetPr>
  <dimension ref="D1:K131"/>
  <sheetViews>
    <sheetView topLeftCell="A5" zoomScaleNormal="100" workbookViewId="0">
      <selection activeCell="G46" sqref="G46"/>
    </sheetView>
  </sheetViews>
  <sheetFormatPr defaultRowHeight="14.25" x14ac:dyDescent="0.45"/>
  <cols>
    <col min="4" max="4" width="7.73046875" style="7" customWidth="1"/>
    <col min="5" max="5" width="20.265625" style="20" customWidth="1"/>
    <col min="6" max="6" width="28.73046875" style="20" customWidth="1"/>
    <col min="7" max="7" width="54.86328125" style="7" customWidth="1"/>
    <col min="8" max="8" width="54.86328125" customWidth="1"/>
    <col min="9" max="9" width="9.265625" customWidth="1"/>
    <col min="10" max="11" width="14.59765625" customWidth="1"/>
  </cols>
  <sheetData>
    <row r="1" spans="4:11" x14ac:dyDescent="0.45">
      <c r="D1" s="196" t="s">
        <v>509</v>
      </c>
      <c r="E1" s="196"/>
      <c r="F1" s="196"/>
      <c r="G1" s="196"/>
      <c r="H1" s="196"/>
      <c r="J1" s="197" t="s">
        <v>546</v>
      </c>
      <c r="K1" s="197"/>
    </row>
    <row r="2" spans="4:11" x14ac:dyDescent="0.45">
      <c r="D2" s="196"/>
      <c r="E2" s="196"/>
      <c r="F2" s="196"/>
      <c r="G2" s="196"/>
      <c r="H2" s="196"/>
      <c r="J2" s="197"/>
      <c r="K2" s="197"/>
    </row>
    <row r="3" spans="4:11" x14ac:dyDescent="0.45">
      <c r="D3"/>
      <c r="E3"/>
      <c r="F3"/>
      <c r="G3"/>
    </row>
    <row r="4" spans="4:11" x14ac:dyDescent="0.45">
      <c r="D4"/>
      <c r="E4"/>
      <c r="F4"/>
      <c r="G4"/>
    </row>
    <row r="5" spans="4:11" x14ac:dyDescent="0.45">
      <c r="D5"/>
      <c r="E5"/>
      <c r="F5"/>
      <c r="G5"/>
    </row>
    <row r="6" spans="4:11" x14ac:dyDescent="0.45">
      <c r="D6"/>
      <c r="E6"/>
      <c r="F6"/>
      <c r="G6"/>
    </row>
    <row r="7" spans="4:11" x14ac:dyDescent="0.45">
      <c r="D7" s="33" t="s">
        <v>46</v>
      </c>
      <c r="E7" s="92" t="s">
        <v>0</v>
      </c>
      <c r="F7" s="93" t="s">
        <v>1</v>
      </c>
      <c r="G7" s="93" t="s">
        <v>2</v>
      </c>
      <c r="H7" s="93" t="s">
        <v>547</v>
      </c>
      <c r="J7" s="18" t="s">
        <v>542</v>
      </c>
      <c r="K7" s="18" t="s">
        <v>543</v>
      </c>
    </row>
    <row r="8" spans="4:11" ht="36" x14ac:dyDescent="0.45">
      <c r="D8" s="7" t="s">
        <v>281</v>
      </c>
      <c r="E8" s="20" t="s">
        <v>26</v>
      </c>
      <c r="F8" s="20" t="s">
        <v>27</v>
      </c>
      <c r="G8" s="187" t="s">
        <v>796</v>
      </c>
      <c r="H8" s="189" t="s">
        <v>29</v>
      </c>
      <c r="J8" s="19"/>
      <c r="K8" s="19" t="s">
        <v>545</v>
      </c>
    </row>
    <row r="9" spans="4:11" ht="24" x14ac:dyDescent="0.45">
      <c r="G9" s="187"/>
      <c r="H9" s="189" t="s">
        <v>28</v>
      </c>
      <c r="J9" s="19" t="s">
        <v>544</v>
      </c>
      <c r="K9" s="19"/>
    </row>
    <row r="10" spans="4:11" ht="36" x14ac:dyDescent="0.45">
      <c r="F10" s="20" t="s">
        <v>30</v>
      </c>
      <c r="G10" s="20" t="s">
        <v>529</v>
      </c>
      <c r="H10" s="140" t="s">
        <v>524</v>
      </c>
      <c r="J10" s="19" t="s">
        <v>544</v>
      </c>
      <c r="K10" s="19"/>
    </row>
    <row r="11" spans="4:11" ht="18" x14ac:dyDescent="0.45">
      <c r="G11" s="187" t="s">
        <v>797</v>
      </c>
      <c r="H11" s="189" t="s">
        <v>525</v>
      </c>
      <c r="J11" s="19" t="s">
        <v>544</v>
      </c>
      <c r="K11" s="19"/>
    </row>
    <row r="12" spans="4:11" ht="18" x14ac:dyDescent="0.45">
      <c r="G12" s="187" t="s">
        <v>798</v>
      </c>
      <c r="H12" s="189" t="s">
        <v>525</v>
      </c>
      <c r="J12" s="19" t="s">
        <v>544</v>
      </c>
      <c r="K12" s="19"/>
    </row>
    <row r="13" spans="4:11" ht="24" x14ac:dyDescent="0.45">
      <c r="F13" s="20" t="s">
        <v>31</v>
      </c>
      <c r="G13" s="20" t="s">
        <v>32</v>
      </c>
      <c r="H13" s="140" t="s">
        <v>33</v>
      </c>
      <c r="J13" s="19" t="s">
        <v>544</v>
      </c>
      <c r="K13" s="19"/>
    </row>
    <row r="14" spans="4:11" ht="24" x14ac:dyDescent="0.45">
      <c r="G14" s="20" t="s">
        <v>34</v>
      </c>
      <c r="H14" s="140" t="s">
        <v>526</v>
      </c>
      <c r="J14" s="19" t="s">
        <v>544</v>
      </c>
      <c r="K14" s="19"/>
    </row>
    <row r="15" spans="4:11" ht="18" x14ac:dyDescent="0.45">
      <c r="G15" s="20"/>
      <c r="H15" s="140" t="s">
        <v>525</v>
      </c>
      <c r="J15" s="19" t="s">
        <v>544</v>
      </c>
      <c r="K15" s="19"/>
    </row>
    <row r="16" spans="4:11" ht="36" x14ac:dyDescent="0.45">
      <c r="D16" s="7" t="s">
        <v>63</v>
      </c>
      <c r="E16" s="20" t="s">
        <v>35</v>
      </c>
      <c r="F16" s="20" t="s">
        <v>36</v>
      </c>
      <c r="G16" s="20" t="s">
        <v>486</v>
      </c>
      <c r="H16" s="140" t="s">
        <v>514</v>
      </c>
      <c r="J16" s="19" t="s">
        <v>544</v>
      </c>
      <c r="K16" s="19"/>
    </row>
    <row r="17" spans="6:11" ht="24" x14ac:dyDescent="0.45">
      <c r="G17" s="20"/>
      <c r="H17" s="140" t="s">
        <v>515</v>
      </c>
      <c r="J17" s="19" t="s">
        <v>544</v>
      </c>
      <c r="K17" s="19"/>
    </row>
    <row r="18" spans="6:11" ht="24" x14ac:dyDescent="0.45">
      <c r="G18" s="187" t="s">
        <v>795</v>
      </c>
      <c r="H18" s="189" t="s">
        <v>532</v>
      </c>
      <c r="J18" s="19" t="s">
        <v>544</v>
      </c>
      <c r="K18" s="19"/>
    </row>
    <row r="19" spans="6:11" ht="48" x14ac:dyDescent="0.45">
      <c r="F19" s="20" t="s">
        <v>37</v>
      </c>
      <c r="G19" s="20" t="s">
        <v>936</v>
      </c>
      <c r="H19" s="140" t="s">
        <v>39</v>
      </c>
      <c r="J19" s="19"/>
      <c r="K19" s="19" t="s">
        <v>545</v>
      </c>
    </row>
    <row r="20" spans="6:11" ht="48" x14ac:dyDescent="0.45">
      <c r="F20" s="20" t="s">
        <v>40</v>
      </c>
      <c r="G20" s="20" t="s">
        <v>528</v>
      </c>
      <c r="H20" s="140" t="s">
        <v>533</v>
      </c>
      <c r="J20" s="19" t="s">
        <v>544</v>
      </c>
      <c r="K20" s="19"/>
    </row>
    <row r="21" spans="6:11" ht="18" x14ac:dyDescent="0.45">
      <c r="G21" s="187" t="s">
        <v>802</v>
      </c>
      <c r="H21" s="189" t="s">
        <v>41</v>
      </c>
      <c r="J21" s="19" t="s">
        <v>544</v>
      </c>
      <c r="K21" s="19"/>
    </row>
    <row r="22" spans="6:11" ht="18" x14ac:dyDescent="0.45">
      <c r="G22" s="187" t="s">
        <v>804</v>
      </c>
      <c r="H22" s="189" t="s">
        <v>805</v>
      </c>
      <c r="J22" s="19" t="s">
        <v>544</v>
      </c>
      <c r="K22" s="19"/>
    </row>
    <row r="23" spans="6:11" ht="24" x14ac:dyDescent="0.45">
      <c r="G23" s="187" t="s">
        <v>801</v>
      </c>
      <c r="H23" s="189" t="s">
        <v>518</v>
      </c>
      <c r="J23" s="19" t="s">
        <v>544</v>
      </c>
      <c r="K23" s="19"/>
    </row>
    <row r="24" spans="6:11" ht="36" x14ac:dyDescent="0.45">
      <c r="G24" s="187" t="s">
        <v>800</v>
      </c>
      <c r="H24" s="187" t="s">
        <v>946</v>
      </c>
      <c r="J24" s="19" t="s">
        <v>544</v>
      </c>
      <c r="K24" s="19"/>
    </row>
    <row r="25" spans="6:11" ht="24" x14ac:dyDescent="0.45">
      <c r="G25" s="187" t="s">
        <v>803</v>
      </c>
      <c r="H25" s="189" t="s">
        <v>517</v>
      </c>
      <c r="J25" s="19" t="s">
        <v>544</v>
      </c>
      <c r="K25" s="19"/>
    </row>
    <row r="26" spans="6:11" ht="24" x14ac:dyDescent="0.45">
      <c r="G26" s="187" t="s">
        <v>937</v>
      </c>
      <c r="H26" s="187" t="s">
        <v>516</v>
      </c>
      <c r="J26" s="19" t="s">
        <v>544</v>
      </c>
      <c r="K26" s="19"/>
    </row>
    <row r="27" spans="6:11" ht="24" x14ac:dyDescent="0.45">
      <c r="F27" s="20" t="s">
        <v>42</v>
      </c>
      <c r="G27" s="20" t="s">
        <v>43</v>
      </c>
      <c r="H27" s="140" t="s">
        <v>536</v>
      </c>
      <c r="J27" s="19" t="s">
        <v>544</v>
      </c>
      <c r="K27" s="19"/>
    </row>
    <row r="28" spans="6:11" ht="18" x14ac:dyDescent="0.45">
      <c r="G28" s="187" t="s">
        <v>806</v>
      </c>
      <c r="H28" s="189" t="s">
        <v>535</v>
      </c>
      <c r="J28" s="19" t="s">
        <v>544</v>
      </c>
      <c r="K28" s="19"/>
    </row>
    <row r="29" spans="6:11" ht="18" x14ac:dyDescent="0.45">
      <c r="G29" s="187" t="s">
        <v>829</v>
      </c>
      <c r="H29" s="189" t="s">
        <v>536</v>
      </c>
      <c r="J29" s="19" t="s">
        <v>544</v>
      </c>
      <c r="K29" s="19"/>
    </row>
    <row r="30" spans="6:11" ht="36" x14ac:dyDescent="0.45">
      <c r="F30" s="20" t="s">
        <v>44</v>
      </c>
      <c r="G30" s="187" t="s">
        <v>807</v>
      </c>
      <c r="H30" s="189" t="s">
        <v>519</v>
      </c>
      <c r="J30" s="19" t="s">
        <v>544</v>
      </c>
      <c r="K30" s="19"/>
    </row>
    <row r="31" spans="6:11" ht="36" x14ac:dyDescent="0.45">
      <c r="G31" s="187"/>
      <c r="H31" s="189" t="s">
        <v>45</v>
      </c>
      <c r="J31" s="19" t="s">
        <v>544</v>
      </c>
      <c r="K31" s="19"/>
    </row>
    <row r="32" spans="6:11" ht="24" x14ac:dyDescent="0.45">
      <c r="G32" s="187"/>
      <c r="H32" s="189" t="s">
        <v>537</v>
      </c>
      <c r="J32" s="19" t="s">
        <v>544</v>
      </c>
      <c r="K32" s="19"/>
    </row>
    <row r="33" spans="4:11" ht="36" x14ac:dyDescent="0.45">
      <c r="D33" s="7" t="s">
        <v>122</v>
      </c>
      <c r="E33" s="20" t="s">
        <v>21</v>
      </c>
      <c r="F33" s="20" t="s">
        <v>22</v>
      </c>
      <c r="G33" s="187" t="s">
        <v>808</v>
      </c>
      <c r="H33" s="189" t="s">
        <v>567</v>
      </c>
      <c r="J33" s="19" t="s">
        <v>544</v>
      </c>
      <c r="K33" s="19"/>
    </row>
    <row r="34" spans="4:11" ht="24" x14ac:dyDescent="0.45">
      <c r="F34" s="20" t="s">
        <v>23</v>
      </c>
      <c r="G34" s="187" t="s">
        <v>938</v>
      </c>
      <c r="H34" s="187" t="s">
        <v>538</v>
      </c>
      <c r="J34" s="19" t="s">
        <v>544</v>
      </c>
      <c r="K34" s="19"/>
    </row>
    <row r="35" spans="4:11" ht="36" x14ac:dyDescent="0.45">
      <c r="F35" s="20" t="s">
        <v>12</v>
      </c>
      <c r="G35" s="187" t="s">
        <v>564</v>
      </c>
      <c r="H35" s="189" t="s">
        <v>565</v>
      </c>
      <c r="J35" s="19" t="s">
        <v>544</v>
      </c>
      <c r="K35" s="19"/>
    </row>
    <row r="36" spans="4:11" ht="24" x14ac:dyDescent="0.45">
      <c r="G36" s="187" t="s">
        <v>809</v>
      </c>
      <c r="H36" s="189" t="s">
        <v>563</v>
      </c>
      <c r="J36" s="19" t="s">
        <v>544</v>
      </c>
      <c r="K36" s="19"/>
    </row>
    <row r="37" spans="4:11" ht="18" x14ac:dyDescent="0.45">
      <c r="F37" s="20" t="s">
        <v>24</v>
      </c>
      <c r="G37" s="187" t="s">
        <v>810</v>
      </c>
      <c r="H37" s="189" t="s">
        <v>540</v>
      </c>
      <c r="J37" s="19" t="s">
        <v>544</v>
      </c>
      <c r="K37" s="19"/>
    </row>
    <row r="38" spans="4:11" ht="36" x14ac:dyDescent="0.45">
      <c r="F38" s="20" t="s">
        <v>25</v>
      </c>
      <c r="G38" s="187" t="s">
        <v>811</v>
      </c>
      <c r="H38" s="189" t="s">
        <v>485</v>
      </c>
      <c r="J38" s="19" t="s">
        <v>544</v>
      </c>
      <c r="K38" s="19"/>
    </row>
    <row r="39" spans="4:11" ht="48" x14ac:dyDescent="0.45">
      <c r="D39" s="7" t="s">
        <v>83</v>
      </c>
      <c r="E39" s="20" t="s">
        <v>15</v>
      </c>
      <c r="F39" s="20" t="s">
        <v>16</v>
      </c>
      <c r="G39" s="187" t="s">
        <v>812</v>
      </c>
      <c r="H39" s="189" t="s">
        <v>17</v>
      </c>
      <c r="J39" s="19" t="s">
        <v>544</v>
      </c>
      <c r="K39" s="19"/>
    </row>
    <row r="40" spans="4:11" ht="24" x14ac:dyDescent="0.45">
      <c r="F40" s="20" t="s">
        <v>18</v>
      </c>
      <c r="G40" s="187" t="s">
        <v>813</v>
      </c>
      <c r="H40" s="189" t="s">
        <v>539</v>
      </c>
      <c r="J40" s="19" t="s">
        <v>544</v>
      </c>
      <c r="K40" s="19"/>
    </row>
    <row r="41" spans="4:11" ht="24" x14ac:dyDescent="0.45">
      <c r="F41" s="20" t="s">
        <v>19</v>
      </c>
      <c r="G41" s="187" t="s">
        <v>814</v>
      </c>
      <c r="H41" s="189" t="s">
        <v>539</v>
      </c>
      <c r="J41" s="19" t="s">
        <v>544</v>
      </c>
      <c r="K41" s="19"/>
    </row>
    <row r="42" spans="4:11" ht="24" x14ac:dyDescent="0.45">
      <c r="G42" s="187" t="s">
        <v>939</v>
      </c>
      <c r="H42" s="187" t="s">
        <v>523</v>
      </c>
      <c r="J42" s="19" t="s">
        <v>544</v>
      </c>
      <c r="K42" s="19"/>
    </row>
    <row r="43" spans="4:11" ht="36" x14ac:dyDescent="0.45">
      <c r="F43" s="20" t="s">
        <v>20</v>
      </c>
      <c r="G43" s="187" t="s">
        <v>815</v>
      </c>
      <c r="H43" s="189" t="s">
        <v>523</v>
      </c>
      <c r="J43" s="19" t="s">
        <v>544</v>
      </c>
      <c r="K43" s="19"/>
    </row>
    <row r="44" spans="4:11" ht="48" x14ac:dyDescent="0.45">
      <c r="D44" s="7" t="s">
        <v>97</v>
      </c>
      <c r="E44" s="20" t="s">
        <v>10</v>
      </c>
      <c r="F44" s="20" t="s">
        <v>11</v>
      </c>
      <c r="G44" s="187" t="s">
        <v>817</v>
      </c>
      <c r="H44" s="189" t="s">
        <v>521</v>
      </c>
      <c r="J44" s="19" t="s">
        <v>544</v>
      </c>
      <c r="K44" s="19"/>
    </row>
    <row r="45" spans="4:11" ht="24" x14ac:dyDescent="0.45">
      <c r="G45" s="187" t="s">
        <v>818</v>
      </c>
      <c r="H45" s="189" t="s">
        <v>520</v>
      </c>
      <c r="J45" s="19" t="s">
        <v>544</v>
      </c>
      <c r="K45" s="19"/>
    </row>
    <row r="46" spans="4:11" ht="24" x14ac:dyDescent="0.45">
      <c r="F46" s="20" t="s">
        <v>250</v>
      </c>
      <c r="G46" s="187" t="s">
        <v>940</v>
      </c>
      <c r="H46" s="7"/>
      <c r="J46" s="19" t="s">
        <v>544</v>
      </c>
      <c r="K46" s="19"/>
    </row>
    <row r="47" spans="4:11" ht="24" x14ac:dyDescent="0.45">
      <c r="F47" s="20" t="s">
        <v>445</v>
      </c>
      <c r="G47" s="187" t="s">
        <v>820</v>
      </c>
      <c r="H47" s="189" t="s">
        <v>14</v>
      </c>
      <c r="J47" s="19" t="s">
        <v>544</v>
      </c>
      <c r="K47" s="19"/>
    </row>
    <row r="48" spans="4:11" ht="24" x14ac:dyDescent="0.45">
      <c r="G48" s="187" t="s">
        <v>821</v>
      </c>
      <c r="H48" s="189" t="s">
        <v>14</v>
      </c>
      <c r="J48" s="19" t="s">
        <v>544</v>
      </c>
      <c r="K48" s="19"/>
    </row>
    <row r="49" spans="4:11" ht="24" x14ac:dyDescent="0.45">
      <c r="F49" s="20" t="s">
        <v>13</v>
      </c>
      <c r="G49" s="187" t="s">
        <v>819</v>
      </c>
      <c r="H49" s="189" t="s">
        <v>458</v>
      </c>
      <c r="J49" s="19" t="s">
        <v>544</v>
      </c>
      <c r="K49" s="19" t="s">
        <v>545</v>
      </c>
    </row>
    <row r="50" spans="4:11" ht="24" x14ac:dyDescent="0.45">
      <c r="G50" s="187" t="s">
        <v>822</v>
      </c>
      <c r="H50" s="189" t="s">
        <v>458</v>
      </c>
      <c r="J50" s="19" t="s">
        <v>544</v>
      </c>
      <c r="K50" s="19" t="s">
        <v>545</v>
      </c>
    </row>
    <row r="51" spans="4:11" ht="48" x14ac:dyDescent="0.45">
      <c r="D51" s="7" t="s">
        <v>51</v>
      </c>
      <c r="E51" s="20" t="s">
        <v>3</v>
      </c>
      <c r="F51" s="20" t="s">
        <v>4</v>
      </c>
      <c r="G51" s="187" t="s">
        <v>823</v>
      </c>
      <c r="H51" s="189" t="s">
        <v>561</v>
      </c>
      <c r="J51" s="19" t="s">
        <v>544</v>
      </c>
      <c r="K51" s="19" t="s">
        <v>545</v>
      </c>
    </row>
    <row r="52" spans="4:11" ht="18" x14ac:dyDescent="0.45">
      <c r="G52" s="187" t="s">
        <v>824</v>
      </c>
      <c r="H52" s="189" t="s">
        <v>483</v>
      </c>
      <c r="J52" s="19"/>
      <c r="K52" s="19" t="s">
        <v>545</v>
      </c>
    </row>
    <row r="53" spans="4:11" ht="24" x14ac:dyDescent="0.45">
      <c r="G53" s="187"/>
      <c r="H53" s="189" t="s">
        <v>562</v>
      </c>
      <c r="J53" s="19"/>
      <c r="K53" s="19" t="s">
        <v>545</v>
      </c>
    </row>
    <row r="54" spans="4:11" ht="24" x14ac:dyDescent="0.45">
      <c r="F54" s="20" t="s">
        <v>5</v>
      </c>
      <c r="G54" s="20" t="s">
        <v>6</v>
      </c>
      <c r="H54" s="140" t="s">
        <v>513</v>
      </c>
      <c r="J54" s="19"/>
      <c r="K54" s="19" t="s">
        <v>545</v>
      </c>
    </row>
    <row r="55" spans="4:11" ht="24" x14ac:dyDescent="0.45">
      <c r="F55" s="20" t="s">
        <v>7</v>
      </c>
      <c r="G55" s="20" t="s">
        <v>530</v>
      </c>
      <c r="H55" s="140" t="s">
        <v>531</v>
      </c>
      <c r="J55" s="19"/>
      <c r="K55" s="19" t="s">
        <v>545</v>
      </c>
    </row>
    <row r="56" spans="4:11" ht="24" x14ac:dyDescent="0.45">
      <c r="F56" s="20" t="s">
        <v>8</v>
      </c>
      <c r="G56" s="187" t="s">
        <v>826</v>
      </c>
      <c r="H56" s="189" t="s">
        <v>512</v>
      </c>
      <c r="J56" s="19" t="s">
        <v>544</v>
      </c>
      <c r="K56" s="19" t="s">
        <v>545</v>
      </c>
    </row>
    <row r="57" spans="4:11" ht="24" x14ac:dyDescent="0.45">
      <c r="G57" s="187" t="s">
        <v>825</v>
      </c>
      <c r="H57" s="189" t="s">
        <v>484</v>
      </c>
      <c r="J57" s="19" t="s">
        <v>544</v>
      </c>
      <c r="K57" s="19" t="s">
        <v>545</v>
      </c>
    </row>
    <row r="58" spans="4:11" ht="24" x14ac:dyDescent="0.45">
      <c r="G58" s="187"/>
      <c r="H58" s="189" t="s">
        <v>531</v>
      </c>
      <c r="J58" s="19" t="s">
        <v>544</v>
      </c>
      <c r="K58" s="19" t="s">
        <v>545</v>
      </c>
    </row>
    <row r="59" spans="4:11" ht="24" x14ac:dyDescent="0.45">
      <c r="F59" s="20" t="s">
        <v>9</v>
      </c>
      <c r="G59" s="189" t="s">
        <v>827</v>
      </c>
      <c r="H59" s="187" t="s">
        <v>568</v>
      </c>
      <c r="J59" s="19" t="s">
        <v>544</v>
      </c>
      <c r="K59" s="19" t="s">
        <v>545</v>
      </c>
    </row>
    <row r="60" spans="4:11" ht="24" x14ac:dyDescent="0.45">
      <c r="G60" s="187" t="s">
        <v>828</v>
      </c>
      <c r="H60" s="189" t="s">
        <v>483</v>
      </c>
      <c r="J60" s="19" t="s">
        <v>544</v>
      </c>
      <c r="K60" s="19" t="s">
        <v>545</v>
      </c>
    </row>
    <row r="61" spans="4:11" x14ac:dyDescent="0.45">
      <c r="D61"/>
      <c r="E61"/>
      <c r="F61"/>
      <c r="G61"/>
    </row>
    <row r="62" spans="4:11" x14ac:dyDescent="0.45">
      <c r="D62"/>
      <c r="E62"/>
      <c r="F62"/>
      <c r="G62"/>
    </row>
    <row r="63" spans="4:11" x14ac:dyDescent="0.45">
      <c r="D63"/>
      <c r="E63"/>
      <c r="F63"/>
      <c r="G63"/>
    </row>
    <row r="64" spans="4:11" x14ac:dyDescent="0.45">
      <c r="D64"/>
      <c r="E64"/>
      <c r="F64"/>
      <c r="G64"/>
    </row>
    <row r="65" customFormat="1" x14ac:dyDescent="0.45"/>
    <row r="66" customFormat="1" x14ac:dyDescent="0.45"/>
    <row r="67" customFormat="1" x14ac:dyDescent="0.45"/>
    <row r="68" customFormat="1" x14ac:dyDescent="0.45"/>
    <row r="69" customFormat="1" x14ac:dyDescent="0.45"/>
    <row r="70" customFormat="1" x14ac:dyDescent="0.45"/>
    <row r="71" customFormat="1" x14ac:dyDescent="0.45"/>
    <row r="72" customFormat="1" x14ac:dyDescent="0.45"/>
    <row r="73" customFormat="1" x14ac:dyDescent="0.45"/>
    <row r="74" customFormat="1" x14ac:dyDescent="0.45"/>
    <row r="75" customFormat="1" x14ac:dyDescent="0.45"/>
    <row r="76" customFormat="1" x14ac:dyDescent="0.45"/>
    <row r="77" customFormat="1" x14ac:dyDescent="0.45"/>
    <row r="78" customFormat="1" x14ac:dyDescent="0.45"/>
    <row r="79" customFormat="1" x14ac:dyDescent="0.45"/>
    <row r="80" customFormat="1" x14ac:dyDescent="0.45"/>
    <row r="81" customFormat="1" x14ac:dyDescent="0.45"/>
    <row r="82" customFormat="1" x14ac:dyDescent="0.45"/>
    <row r="83" customFormat="1" x14ac:dyDescent="0.45"/>
    <row r="84" customFormat="1" x14ac:dyDescent="0.45"/>
    <row r="85" customFormat="1" x14ac:dyDescent="0.45"/>
    <row r="86" customFormat="1" x14ac:dyDescent="0.45"/>
    <row r="87" customFormat="1" x14ac:dyDescent="0.45"/>
    <row r="88" customFormat="1" x14ac:dyDescent="0.45"/>
    <row r="89" customFormat="1" x14ac:dyDescent="0.45"/>
    <row r="90" customFormat="1" x14ac:dyDescent="0.45"/>
    <row r="91" customFormat="1" x14ac:dyDescent="0.45"/>
    <row r="92" customFormat="1" x14ac:dyDescent="0.45"/>
    <row r="93" customFormat="1" x14ac:dyDescent="0.45"/>
    <row r="94" customFormat="1" x14ac:dyDescent="0.45"/>
    <row r="95" customFormat="1" x14ac:dyDescent="0.45"/>
    <row r="96" customFormat="1" x14ac:dyDescent="0.45"/>
    <row r="97" customFormat="1" x14ac:dyDescent="0.45"/>
    <row r="98" customFormat="1" x14ac:dyDescent="0.45"/>
    <row r="99" customFormat="1" x14ac:dyDescent="0.45"/>
    <row r="100" customFormat="1" x14ac:dyDescent="0.45"/>
    <row r="101" customFormat="1" x14ac:dyDescent="0.45"/>
    <row r="102" customFormat="1" x14ac:dyDescent="0.45"/>
    <row r="103" customFormat="1" x14ac:dyDescent="0.45"/>
    <row r="104" customFormat="1" x14ac:dyDescent="0.45"/>
    <row r="105" customFormat="1" x14ac:dyDescent="0.45"/>
    <row r="106" customFormat="1" x14ac:dyDescent="0.45"/>
    <row r="107" customFormat="1" x14ac:dyDescent="0.45"/>
    <row r="108" customFormat="1" x14ac:dyDescent="0.45"/>
    <row r="109" customFormat="1" x14ac:dyDescent="0.45"/>
    <row r="110" customFormat="1" x14ac:dyDescent="0.45"/>
    <row r="111" customFormat="1" x14ac:dyDescent="0.45"/>
    <row r="112" customFormat="1" x14ac:dyDescent="0.45"/>
    <row r="113" customFormat="1" x14ac:dyDescent="0.45"/>
    <row r="114" customFormat="1" x14ac:dyDescent="0.45"/>
    <row r="115" customFormat="1" x14ac:dyDescent="0.45"/>
    <row r="116" customFormat="1" x14ac:dyDescent="0.45"/>
    <row r="117" customFormat="1" x14ac:dyDescent="0.45"/>
    <row r="118" customFormat="1" x14ac:dyDescent="0.45"/>
    <row r="119" customFormat="1" x14ac:dyDescent="0.45"/>
    <row r="120" customFormat="1" x14ac:dyDescent="0.45"/>
    <row r="121" customFormat="1" x14ac:dyDescent="0.45"/>
    <row r="122" customFormat="1" x14ac:dyDescent="0.45"/>
    <row r="123" customFormat="1" x14ac:dyDescent="0.45"/>
    <row r="124" customFormat="1" x14ac:dyDescent="0.45"/>
    <row r="125" customFormat="1" x14ac:dyDescent="0.45"/>
    <row r="126" customFormat="1" x14ac:dyDescent="0.45"/>
    <row r="127" customFormat="1" x14ac:dyDescent="0.45"/>
    <row r="128" customFormat="1" x14ac:dyDescent="0.45"/>
    <row r="129" customFormat="1" x14ac:dyDescent="0.45"/>
    <row r="130" customFormat="1" x14ac:dyDescent="0.45"/>
    <row r="131" customFormat="1" x14ac:dyDescent="0.45"/>
  </sheetData>
  <mergeCells count="2">
    <mergeCell ref="D1:H2"/>
    <mergeCell ref="J1:K2"/>
  </mergeCells>
  <conditionalFormatting sqref="J8:J60">
    <cfRule type="cellIs" dxfId="2" priority="10" operator="equal">
      <formula>"5W"</formula>
    </cfRule>
  </conditionalFormatting>
  <conditionalFormatting sqref="J8:K60">
    <cfRule type="containsBlanks" dxfId="1" priority="1">
      <formula>LEN(TRIM(J8))=0</formula>
    </cfRule>
  </conditionalFormatting>
  <conditionalFormatting sqref="K8:K60">
    <cfRule type="cellIs" dxfId="0" priority="2" operator="equal">
      <formula>"Cluster"</formula>
    </cfRule>
  </conditionalFormatting>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F7F4D-E4FA-462F-8206-0CEBA0594077}">
  <sheetPr>
    <tabColor theme="3"/>
  </sheetPr>
  <dimension ref="D2:T344"/>
  <sheetViews>
    <sheetView topLeftCell="O83" zoomScaleNormal="100" workbookViewId="0">
      <selection activeCell="P4" sqref="P4:P275"/>
    </sheetView>
  </sheetViews>
  <sheetFormatPr defaultRowHeight="14.25" x14ac:dyDescent="0.45"/>
  <cols>
    <col min="4" max="4" width="8.3984375" customWidth="1"/>
    <col min="5" max="5" width="32.1328125" customWidth="1"/>
    <col min="6" max="6" width="11" customWidth="1"/>
    <col min="7" max="7" width="65.3984375" customWidth="1"/>
    <col min="8" max="8" width="66.3984375" customWidth="1"/>
    <col min="9" max="9" width="65.6640625" customWidth="1"/>
    <col min="10" max="10" width="55.86328125" customWidth="1"/>
    <col min="11" max="11" width="13.73046875" style="6" customWidth="1"/>
    <col min="12" max="12" width="65.6640625" style="130" customWidth="1"/>
    <col min="13" max="13" width="51.3984375" style="136" customWidth="1"/>
    <col min="14" max="14" width="13.73046875" style="6" customWidth="1"/>
    <col min="15" max="15" width="85.59765625" style="136" customWidth="1"/>
    <col min="16" max="16" width="20.3984375" style="130" customWidth="1"/>
    <col min="17" max="17" width="16.1328125" customWidth="1"/>
    <col min="18" max="18" width="9.1328125" customWidth="1"/>
    <col min="19" max="19" width="73.265625" style="136" customWidth="1"/>
    <col min="20" max="20" width="81" customWidth="1"/>
    <col min="21" max="21" width="9.86328125" customWidth="1"/>
  </cols>
  <sheetData>
    <row r="2" spans="4:20" ht="23.25" x14ac:dyDescent="0.45">
      <c r="D2" s="198" t="s">
        <v>496</v>
      </c>
      <c r="E2" s="198"/>
      <c r="F2" s="198"/>
      <c r="G2" s="198"/>
      <c r="H2" s="198"/>
      <c r="I2" s="198"/>
      <c r="J2" s="198"/>
      <c r="K2" s="155"/>
      <c r="L2" s="155"/>
      <c r="M2" s="184"/>
      <c r="N2" s="155"/>
      <c r="O2" s="193" t="s">
        <v>497</v>
      </c>
      <c r="P2" s="199" t="s">
        <v>498</v>
      </c>
      <c r="Q2" s="199"/>
      <c r="R2" s="199"/>
      <c r="S2" s="199"/>
      <c r="T2" s="199"/>
    </row>
    <row r="3" spans="4:20" s="1" customFormat="1" ht="39.4" x14ac:dyDescent="0.45">
      <c r="D3" s="154" t="s">
        <v>46</v>
      </c>
      <c r="E3" s="154" t="s">
        <v>0</v>
      </c>
      <c r="F3" s="154" t="s">
        <v>47</v>
      </c>
      <c r="G3" s="154" t="s">
        <v>1</v>
      </c>
      <c r="H3" s="154" t="s">
        <v>2</v>
      </c>
      <c r="I3" s="190" t="s">
        <v>846</v>
      </c>
      <c r="J3" s="154" t="s">
        <v>547</v>
      </c>
      <c r="K3" s="156" t="s">
        <v>499</v>
      </c>
      <c r="L3" s="191" t="s">
        <v>892</v>
      </c>
      <c r="M3" s="185" t="s">
        <v>548</v>
      </c>
      <c r="N3" s="156" t="s">
        <v>549</v>
      </c>
      <c r="O3" s="192" t="s">
        <v>723</v>
      </c>
      <c r="P3" s="157" t="s">
        <v>48</v>
      </c>
      <c r="Q3" s="157" t="s">
        <v>49</v>
      </c>
      <c r="R3" s="160" t="s">
        <v>724</v>
      </c>
      <c r="S3" s="158" t="s">
        <v>725</v>
      </c>
      <c r="T3" s="159" t="s">
        <v>50</v>
      </c>
    </row>
    <row r="4" spans="4:20" x14ac:dyDescent="0.45">
      <c r="D4" s="129" t="s">
        <v>281</v>
      </c>
      <c r="E4" s="4" t="s">
        <v>26</v>
      </c>
      <c r="F4" s="5" t="s">
        <v>282</v>
      </c>
      <c r="G4" s="4" t="s">
        <v>31</v>
      </c>
      <c r="H4" s="4" t="s">
        <v>32</v>
      </c>
      <c r="I4" s="3" t="s">
        <v>864</v>
      </c>
      <c r="J4" s="4" t="s">
        <v>33</v>
      </c>
      <c r="K4" s="129" t="s">
        <v>493</v>
      </c>
      <c r="L4" s="3" t="s">
        <v>912</v>
      </c>
      <c r="M4" s="133" t="s">
        <v>33</v>
      </c>
      <c r="N4" s="129" t="s">
        <v>493</v>
      </c>
      <c r="O4" s="133" t="s">
        <v>671</v>
      </c>
      <c r="P4" s="129" t="s">
        <v>70</v>
      </c>
      <c r="Q4" s="129" t="s">
        <v>336</v>
      </c>
      <c r="R4" s="5" t="s">
        <v>337</v>
      </c>
      <c r="S4" s="111" t="s">
        <v>338</v>
      </c>
      <c r="T4" s="4"/>
    </row>
    <row r="5" spans="4:20" hidden="1" x14ac:dyDescent="0.45">
      <c r="D5" s="129" t="s">
        <v>281</v>
      </c>
      <c r="E5" s="4" t="s">
        <v>26</v>
      </c>
      <c r="F5" s="5" t="s">
        <v>282</v>
      </c>
      <c r="G5" s="4" t="s">
        <v>31</v>
      </c>
      <c r="H5" s="4" t="s">
        <v>32</v>
      </c>
      <c r="I5" s="3" t="s">
        <v>864</v>
      </c>
      <c r="J5" s="4" t="s">
        <v>33</v>
      </c>
      <c r="K5" s="129" t="s">
        <v>493</v>
      </c>
      <c r="L5" s="3" t="s">
        <v>912</v>
      </c>
      <c r="M5" s="133" t="s">
        <v>33</v>
      </c>
      <c r="N5" s="129" t="s">
        <v>493</v>
      </c>
      <c r="O5" s="133" t="s">
        <v>294</v>
      </c>
      <c r="P5" s="129"/>
      <c r="Q5" s="129"/>
      <c r="R5" s="5"/>
      <c r="S5" s="133"/>
      <c r="T5" s="4"/>
    </row>
    <row r="6" spans="4:20" hidden="1" x14ac:dyDescent="0.45">
      <c r="D6" s="129" t="s">
        <v>281</v>
      </c>
      <c r="E6" s="4" t="s">
        <v>26</v>
      </c>
      <c r="F6" s="5" t="s">
        <v>282</v>
      </c>
      <c r="G6" s="4" t="s">
        <v>31</v>
      </c>
      <c r="H6" s="4" t="s">
        <v>32</v>
      </c>
      <c r="I6" s="3" t="s">
        <v>864</v>
      </c>
      <c r="J6" s="4" t="s">
        <v>33</v>
      </c>
      <c r="K6" s="129" t="s">
        <v>493</v>
      </c>
      <c r="L6" s="3" t="s">
        <v>912</v>
      </c>
      <c r="M6" s="133" t="s">
        <v>33</v>
      </c>
      <c r="N6" s="129" t="s">
        <v>493</v>
      </c>
      <c r="O6" s="133" t="s">
        <v>335</v>
      </c>
      <c r="P6" s="129"/>
      <c r="Q6" s="129"/>
      <c r="R6" s="5"/>
      <c r="S6" s="133"/>
      <c r="T6" s="4"/>
    </row>
    <row r="7" spans="4:20" x14ac:dyDescent="0.45">
      <c r="D7" s="129" t="s">
        <v>281</v>
      </c>
      <c r="E7" s="4" t="s">
        <v>26</v>
      </c>
      <c r="F7" s="5" t="s">
        <v>282</v>
      </c>
      <c r="G7" s="4" t="s">
        <v>31</v>
      </c>
      <c r="H7" s="4" t="s">
        <v>34</v>
      </c>
      <c r="I7" s="3" t="s">
        <v>865</v>
      </c>
      <c r="J7" s="4" t="s">
        <v>526</v>
      </c>
      <c r="K7" s="129" t="s">
        <v>527</v>
      </c>
      <c r="L7" s="3" t="s">
        <v>913</v>
      </c>
      <c r="M7" s="133" t="s">
        <v>526</v>
      </c>
      <c r="N7" s="129" t="s">
        <v>527</v>
      </c>
      <c r="O7" s="133" t="s">
        <v>311</v>
      </c>
      <c r="P7" s="129" t="s">
        <v>70</v>
      </c>
      <c r="Q7" s="129" t="s">
        <v>310</v>
      </c>
      <c r="R7" s="129" t="s">
        <v>312</v>
      </c>
      <c r="S7" s="111" t="s">
        <v>313</v>
      </c>
      <c r="T7" s="4"/>
    </row>
    <row r="8" spans="4:20" hidden="1" x14ac:dyDescent="0.45">
      <c r="D8" s="129" t="s">
        <v>281</v>
      </c>
      <c r="E8" s="4" t="s">
        <v>26</v>
      </c>
      <c r="F8" s="5" t="s">
        <v>282</v>
      </c>
      <c r="G8" s="4" t="s">
        <v>31</v>
      </c>
      <c r="H8" s="4" t="s">
        <v>34</v>
      </c>
      <c r="I8" s="3" t="s">
        <v>865</v>
      </c>
      <c r="J8" s="4" t="s">
        <v>526</v>
      </c>
      <c r="K8" s="129" t="s">
        <v>527</v>
      </c>
      <c r="L8" s="3" t="s">
        <v>913</v>
      </c>
      <c r="M8" s="133" t="s">
        <v>526</v>
      </c>
      <c r="N8" s="129" t="s">
        <v>527</v>
      </c>
      <c r="O8" s="133" t="s">
        <v>331</v>
      </c>
      <c r="P8" s="129"/>
      <c r="Q8" s="129"/>
      <c r="R8" s="129"/>
      <c r="S8" s="133"/>
      <c r="T8" s="4"/>
    </row>
    <row r="9" spans="4:20" hidden="1" x14ac:dyDescent="0.45">
      <c r="D9" s="129" t="s">
        <v>281</v>
      </c>
      <c r="E9" s="4" t="s">
        <v>26</v>
      </c>
      <c r="F9" s="5" t="s">
        <v>282</v>
      </c>
      <c r="G9" s="4" t="s">
        <v>31</v>
      </c>
      <c r="H9" s="4" t="s">
        <v>34</v>
      </c>
      <c r="I9" s="3" t="s">
        <v>865</v>
      </c>
      <c r="J9" s="4" t="s">
        <v>526</v>
      </c>
      <c r="K9" s="129" t="s">
        <v>527</v>
      </c>
      <c r="L9" s="3" t="s">
        <v>913</v>
      </c>
      <c r="M9" s="133" t="s">
        <v>526</v>
      </c>
      <c r="N9" s="129" t="s">
        <v>527</v>
      </c>
      <c r="O9" s="133" t="s">
        <v>332</v>
      </c>
      <c r="P9" s="129"/>
      <c r="Q9" s="129"/>
      <c r="R9" s="129"/>
      <c r="S9" s="133"/>
      <c r="T9" s="4"/>
    </row>
    <row r="10" spans="4:20" hidden="1" x14ac:dyDescent="0.45">
      <c r="D10" s="129" t="s">
        <v>281</v>
      </c>
      <c r="E10" s="4" t="s">
        <v>26</v>
      </c>
      <c r="F10" s="5" t="s">
        <v>282</v>
      </c>
      <c r="G10" s="4" t="s">
        <v>31</v>
      </c>
      <c r="H10" s="4" t="s">
        <v>34</v>
      </c>
      <c r="I10" s="3" t="s">
        <v>865</v>
      </c>
      <c r="J10" s="4" t="s">
        <v>526</v>
      </c>
      <c r="K10" s="129" t="s">
        <v>527</v>
      </c>
      <c r="L10" s="3" t="s">
        <v>913</v>
      </c>
      <c r="M10" s="133" t="s">
        <v>526</v>
      </c>
      <c r="N10" s="129" t="s">
        <v>527</v>
      </c>
      <c r="O10" s="133" t="s">
        <v>333</v>
      </c>
      <c r="P10" s="129"/>
      <c r="Q10" s="129"/>
      <c r="R10" s="129"/>
      <c r="S10" s="133"/>
      <c r="T10" s="4"/>
    </row>
    <row r="11" spans="4:20" hidden="1" x14ac:dyDescent="0.45">
      <c r="D11" s="135" t="s">
        <v>281</v>
      </c>
      <c r="E11" s="109" t="s">
        <v>26</v>
      </c>
      <c r="F11" s="135" t="s">
        <v>282</v>
      </c>
      <c r="G11" s="109" t="s">
        <v>31</v>
      </c>
      <c r="H11" s="109" t="s">
        <v>34</v>
      </c>
      <c r="I11" s="3" t="s">
        <v>865</v>
      </c>
      <c r="J11" s="109" t="s">
        <v>525</v>
      </c>
      <c r="K11" s="135" t="s">
        <v>541</v>
      </c>
      <c r="L11" s="3" t="s">
        <v>910</v>
      </c>
      <c r="M11" s="111" t="s">
        <v>525</v>
      </c>
      <c r="N11" s="135" t="s">
        <v>541</v>
      </c>
      <c r="O11" s="133" t="s">
        <v>661</v>
      </c>
      <c r="P11" s="129" t="s">
        <v>654</v>
      </c>
      <c r="Q11" s="129"/>
      <c r="R11" s="129"/>
      <c r="S11" s="133" t="s">
        <v>662</v>
      </c>
      <c r="T11" s="109"/>
    </row>
    <row r="12" spans="4:20" hidden="1" x14ac:dyDescent="0.45">
      <c r="D12" s="129" t="s">
        <v>281</v>
      </c>
      <c r="E12" s="4" t="s">
        <v>26</v>
      </c>
      <c r="F12" s="5" t="s">
        <v>282</v>
      </c>
      <c r="G12" s="4" t="s">
        <v>31</v>
      </c>
      <c r="H12" s="4" t="s">
        <v>34</v>
      </c>
      <c r="I12" s="3" t="s">
        <v>865</v>
      </c>
      <c r="J12" s="4" t="s">
        <v>526</v>
      </c>
      <c r="K12" s="129" t="s">
        <v>527</v>
      </c>
      <c r="L12" s="3" t="s">
        <v>913</v>
      </c>
      <c r="M12" s="133" t="s">
        <v>526</v>
      </c>
      <c r="N12" s="129" t="s">
        <v>527</v>
      </c>
      <c r="O12" s="133" t="s">
        <v>334</v>
      </c>
      <c r="P12" s="129"/>
      <c r="Q12" s="129"/>
      <c r="R12" s="129"/>
      <c r="S12" s="133"/>
      <c r="T12" s="4"/>
    </row>
    <row r="13" spans="4:20" hidden="1" x14ac:dyDescent="0.45">
      <c r="D13" s="129" t="s">
        <v>281</v>
      </c>
      <c r="E13" s="4" t="s">
        <v>26</v>
      </c>
      <c r="F13" s="5" t="s">
        <v>282</v>
      </c>
      <c r="G13" s="4" t="s">
        <v>31</v>
      </c>
      <c r="H13" s="4" t="s">
        <v>34</v>
      </c>
      <c r="I13" s="3" t="s">
        <v>865</v>
      </c>
      <c r="J13" s="4" t="s">
        <v>525</v>
      </c>
      <c r="K13" s="129" t="s">
        <v>541</v>
      </c>
      <c r="L13" s="3" t="s">
        <v>910</v>
      </c>
      <c r="M13" s="133" t="s">
        <v>525</v>
      </c>
      <c r="N13" s="129" t="s">
        <v>541</v>
      </c>
      <c r="O13" s="133" t="s">
        <v>288</v>
      </c>
      <c r="P13" s="129"/>
      <c r="Q13" s="129"/>
      <c r="R13" s="129"/>
      <c r="S13" s="133"/>
      <c r="T13" s="4"/>
    </row>
    <row r="14" spans="4:20" hidden="1" x14ac:dyDescent="0.45">
      <c r="D14" s="129" t="s">
        <v>281</v>
      </c>
      <c r="E14" s="4" t="s">
        <v>26</v>
      </c>
      <c r="F14" s="5" t="s">
        <v>282</v>
      </c>
      <c r="G14" s="4" t="s">
        <v>31</v>
      </c>
      <c r="H14" s="4" t="s">
        <v>34</v>
      </c>
      <c r="I14" s="3" t="s">
        <v>865</v>
      </c>
      <c r="J14" s="4" t="s">
        <v>525</v>
      </c>
      <c r="K14" s="5" t="s">
        <v>541</v>
      </c>
      <c r="L14" s="3" t="s">
        <v>910</v>
      </c>
      <c r="M14" s="133" t="s">
        <v>525</v>
      </c>
      <c r="N14" s="5" t="s">
        <v>541</v>
      </c>
      <c r="O14" s="133" t="s">
        <v>295</v>
      </c>
      <c r="P14" s="129"/>
      <c r="Q14" s="129"/>
      <c r="R14" s="129"/>
      <c r="S14" s="133"/>
      <c r="T14" s="4"/>
    </row>
    <row r="15" spans="4:20" hidden="1" x14ac:dyDescent="0.45">
      <c r="D15" s="129" t="s">
        <v>281</v>
      </c>
      <c r="E15" s="4" t="s">
        <v>26</v>
      </c>
      <c r="F15" s="5" t="s">
        <v>282</v>
      </c>
      <c r="G15" s="4" t="s">
        <v>31</v>
      </c>
      <c r="H15" s="4" t="s">
        <v>34</v>
      </c>
      <c r="I15" s="3" t="s">
        <v>865</v>
      </c>
      <c r="J15" s="4" t="s">
        <v>525</v>
      </c>
      <c r="K15" s="5" t="s">
        <v>541</v>
      </c>
      <c r="L15" s="3" t="s">
        <v>910</v>
      </c>
      <c r="M15" s="133" t="s">
        <v>525</v>
      </c>
      <c r="N15" s="5" t="s">
        <v>541</v>
      </c>
      <c r="O15" s="133" t="s">
        <v>297</v>
      </c>
      <c r="P15" s="129"/>
      <c r="Q15" s="129"/>
      <c r="R15" s="129"/>
      <c r="S15" s="133"/>
      <c r="T15" s="4"/>
    </row>
    <row r="16" spans="4:20" hidden="1" x14ac:dyDescent="0.45">
      <c r="D16" s="129" t="s">
        <v>281</v>
      </c>
      <c r="E16" s="4" t="s">
        <v>26</v>
      </c>
      <c r="F16" s="5" t="s">
        <v>282</v>
      </c>
      <c r="G16" s="4" t="s">
        <v>31</v>
      </c>
      <c r="H16" s="4" t="s">
        <v>34</v>
      </c>
      <c r="I16" s="3" t="s">
        <v>865</v>
      </c>
      <c r="J16" s="4" t="s">
        <v>525</v>
      </c>
      <c r="K16" s="5" t="s">
        <v>541</v>
      </c>
      <c r="L16" s="3" t="s">
        <v>910</v>
      </c>
      <c r="M16" s="133" t="s">
        <v>525</v>
      </c>
      <c r="N16" s="5" t="s">
        <v>541</v>
      </c>
      <c r="O16" s="133" t="s">
        <v>326</v>
      </c>
      <c r="P16" s="129"/>
      <c r="Q16" s="129"/>
      <c r="R16" s="129"/>
      <c r="S16" s="133"/>
      <c r="T16" s="4"/>
    </row>
    <row r="17" spans="4:20" hidden="1" x14ac:dyDescent="0.45">
      <c r="D17" s="129" t="s">
        <v>281</v>
      </c>
      <c r="E17" s="4" t="s">
        <v>26</v>
      </c>
      <c r="F17" s="5" t="s">
        <v>282</v>
      </c>
      <c r="G17" s="4" t="s">
        <v>31</v>
      </c>
      <c r="H17" s="4" t="s">
        <v>34</v>
      </c>
      <c r="I17" s="3" t="s">
        <v>865</v>
      </c>
      <c r="J17" s="4" t="s">
        <v>525</v>
      </c>
      <c r="K17" s="5" t="s">
        <v>541</v>
      </c>
      <c r="L17" s="3" t="s">
        <v>910</v>
      </c>
      <c r="M17" s="133" t="s">
        <v>525</v>
      </c>
      <c r="N17" s="5" t="s">
        <v>541</v>
      </c>
      <c r="O17" s="133" t="s">
        <v>327</v>
      </c>
      <c r="P17" s="129"/>
      <c r="Q17" s="129"/>
      <c r="R17" s="129"/>
      <c r="S17" s="133"/>
      <c r="T17" s="4"/>
    </row>
    <row r="18" spans="4:20" hidden="1" x14ac:dyDescent="0.45">
      <c r="D18" s="129" t="s">
        <v>281</v>
      </c>
      <c r="E18" s="4" t="s">
        <v>26</v>
      </c>
      <c r="F18" s="5" t="s">
        <v>292</v>
      </c>
      <c r="G18" s="4" t="s">
        <v>30</v>
      </c>
      <c r="H18" s="4" t="s">
        <v>797</v>
      </c>
      <c r="I18" s="3" t="s">
        <v>861</v>
      </c>
      <c r="J18" s="4" t="s">
        <v>525</v>
      </c>
      <c r="K18" s="5" t="s">
        <v>541</v>
      </c>
      <c r="L18" s="3" t="s">
        <v>910</v>
      </c>
      <c r="M18" s="133" t="s">
        <v>525</v>
      </c>
      <c r="N18" s="5" t="s">
        <v>541</v>
      </c>
      <c r="O18" s="133" t="s">
        <v>306</v>
      </c>
      <c r="P18" s="129"/>
      <c r="Q18" s="129"/>
      <c r="R18" s="129"/>
      <c r="S18" s="133"/>
      <c r="T18" s="4"/>
    </row>
    <row r="19" spans="4:20" hidden="1" x14ac:dyDescent="0.45">
      <c r="D19" s="129" t="s">
        <v>281</v>
      </c>
      <c r="E19" s="4" t="s">
        <v>26</v>
      </c>
      <c r="F19" s="129" t="s">
        <v>292</v>
      </c>
      <c r="G19" s="4" t="s">
        <v>30</v>
      </c>
      <c r="H19" s="4" t="s">
        <v>797</v>
      </c>
      <c r="I19" s="3" t="s">
        <v>861</v>
      </c>
      <c r="J19" s="4" t="s">
        <v>525</v>
      </c>
      <c r="K19" s="129" t="s">
        <v>541</v>
      </c>
      <c r="L19" s="3" t="s">
        <v>910</v>
      </c>
      <c r="M19" s="133" t="s">
        <v>525</v>
      </c>
      <c r="N19" s="129" t="s">
        <v>541</v>
      </c>
      <c r="O19" s="133" t="s">
        <v>307</v>
      </c>
      <c r="P19" s="129"/>
      <c r="Q19" s="129"/>
      <c r="R19" s="129"/>
      <c r="S19" s="133"/>
      <c r="T19" s="4"/>
    </row>
    <row r="20" spans="4:20" hidden="1" x14ac:dyDescent="0.45">
      <c r="D20" s="129" t="s">
        <v>281</v>
      </c>
      <c r="E20" s="4" t="s">
        <v>26</v>
      </c>
      <c r="F20" s="129" t="s">
        <v>292</v>
      </c>
      <c r="G20" s="4" t="s">
        <v>30</v>
      </c>
      <c r="H20" s="4" t="s">
        <v>797</v>
      </c>
      <c r="I20" s="3" t="s">
        <v>861</v>
      </c>
      <c r="J20" s="4" t="s">
        <v>525</v>
      </c>
      <c r="K20" s="129" t="s">
        <v>541</v>
      </c>
      <c r="L20" s="3" t="s">
        <v>910</v>
      </c>
      <c r="M20" s="133" t="s">
        <v>525</v>
      </c>
      <c r="N20" s="129" t="s">
        <v>541</v>
      </c>
      <c r="O20" s="133" t="s">
        <v>308</v>
      </c>
      <c r="P20" s="129"/>
      <c r="Q20" s="129"/>
      <c r="R20" s="129"/>
      <c r="S20" s="133"/>
      <c r="T20" s="4"/>
    </row>
    <row r="21" spans="4:20" hidden="1" x14ac:dyDescent="0.45">
      <c r="D21" s="129" t="s">
        <v>281</v>
      </c>
      <c r="E21" s="4" t="s">
        <v>26</v>
      </c>
      <c r="F21" s="5" t="s">
        <v>292</v>
      </c>
      <c r="G21" s="4" t="s">
        <v>30</v>
      </c>
      <c r="H21" s="4" t="s">
        <v>797</v>
      </c>
      <c r="I21" s="3" t="s">
        <v>861</v>
      </c>
      <c r="J21" s="4" t="s">
        <v>525</v>
      </c>
      <c r="K21" s="129" t="s">
        <v>541</v>
      </c>
      <c r="L21" s="3" t="s">
        <v>910</v>
      </c>
      <c r="M21" s="133" t="s">
        <v>525</v>
      </c>
      <c r="N21" s="129" t="s">
        <v>541</v>
      </c>
      <c r="O21" s="133" t="s">
        <v>309</v>
      </c>
      <c r="P21" s="129"/>
      <c r="Q21" s="129"/>
      <c r="R21" s="129"/>
      <c r="S21" s="133"/>
      <c r="T21" s="4"/>
    </row>
    <row r="22" spans="4:20" hidden="1" x14ac:dyDescent="0.45">
      <c r="D22" s="129" t="s">
        <v>281</v>
      </c>
      <c r="E22" s="4" t="s">
        <v>26</v>
      </c>
      <c r="F22" s="5" t="s">
        <v>292</v>
      </c>
      <c r="G22" s="4" t="s">
        <v>30</v>
      </c>
      <c r="H22" s="4" t="s">
        <v>798</v>
      </c>
      <c r="I22" s="3" t="s">
        <v>862</v>
      </c>
      <c r="J22" s="4" t="s">
        <v>525</v>
      </c>
      <c r="K22" s="129" t="s">
        <v>541</v>
      </c>
      <c r="L22" s="3" t="s">
        <v>910</v>
      </c>
      <c r="M22" s="133" t="s">
        <v>525</v>
      </c>
      <c r="N22" s="129" t="s">
        <v>541</v>
      </c>
      <c r="O22" s="133" t="s">
        <v>293</v>
      </c>
      <c r="P22" s="129"/>
      <c r="Q22" s="129"/>
      <c r="R22" s="129"/>
      <c r="S22" s="133"/>
      <c r="T22" s="4"/>
    </row>
    <row r="23" spans="4:20" hidden="1" x14ac:dyDescent="0.45">
      <c r="D23" s="129" t="s">
        <v>281</v>
      </c>
      <c r="E23" s="4" t="s">
        <v>26</v>
      </c>
      <c r="F23" s="5" t="s">
        <v>292</v>
      </c>
      <c r="G23" s="4" t="s">
        <v>30</v>
      </c>
      <c r="H23" s="4" t="s">
        <v>798</v>
      </c>
      <c r="I23" s="3" t="s">
        <v>862</v>
      </c>
      <c r="J23" s="4" t="s">
        <v>525</v>
      </c>
      <c r="K23" s="129" t="s">
        <v>541</v>
      </c>
      <c r="L23" s="3" t="s">
        <v>910</v>
      </c>
      <c r="M23" s="133" t="s">
        <v>525</v>
      </c>
      <c r="N23" s="129" t="s">
        <v>541</v>
      </c>
      <c r="O23" s="133" t="s">
        <v>300</v>
      </c>
      <c r="P23" s="129"/>
      <c r="Q23" s="129"/>
      <c r="R23" s="129"/>
      <c r="S23" s="133"/>
      <c r="T23" s="4"/>
    </row>
    <row r="24" spans="4:20" hidden="1" x14ac:dyDescent="0.45">
      <c r="D24" s="129" t="s">
        <v>281</v>
      </c>
      <c r="E24" s="4" t="s">
        <v>26</v>
      </c>
      <c r="F24" s="5" t="s">
        <v>292</v>
      </c>
      <c r="G24" s="4" t="s">
        <v>30</v>
      </c>
      <c r="H24" s="4" t="s">
        <v>798</v>
      </c>
      <c r="I24" s="3" t="s">
        <v>862</v>
      </c>
      <c r="J24" s="4" t="s">
        <v>525</v>
      </c>
      <c r="K24" s="5" t="s">
        <v>541</v>
      </c>
      <c r="L24" s="3" t="s">
        <v>910</v>
      </c>
      <c r="M24" s="133" t="s">
        <v>525</v>
      </c>
      <c r="N24" s="129" t="s">
        <v>541</v>
      </c>
      <c r="O24" s="133" t="s">
        <v>314</v>
      </c>
      <c r="P24" s="129" t="s">
        <v>79</v>
      </c>
      <c r="Q24" s="129"/>
      <c r="R24" s="129"/>
      <c r="S24" s="133" t="s">
        <v>315</v>
      </c>
      <c r="T24" s="4" t="s">
        <v>316</v>
      </c>
    </row>
    <row r="25" spans="4:20" hidden="1" x14ac:dyDescent="0.45">
      <c r="D25" s="129" t="s">
        <v>281</v>
      </c>
      <c r="E25" s="4" t="s">
        <v>26</v>
      </c>
      <c r="F25" s="129" t="s">
        <v>292</v>
      </c>
      <c r="G25" s="4" t="s">
        <v>30</v>
      </c>
      <c r="H25" s="4" t="s">
        <v>798</v>
      </c>
      <c r="I25" s="3" t="s">
        <v>862</v>
      </c>
      <c r="J25" s="4" t="s">
        <v>525</v>
      </c>
      <c r="K25" s="129" t="s">
        <v>541</v>
      </c>
      <c r="L25" s="3" t="s">
        <v>910</v>
      </c>
      <c r="M25" s="133" t="s">
        <v>525</v>
      </c>
      <c r="N25" s="129" t="s">
        <v>541</v>
      </c>
      <c r="O25" s="133" t="s">
        <v>345</v>
      </c>
      <c r="P25" s="129"/>
      <c r="Q25" s="129"/>
      <c r="R25" s="129"/>
      <c r="S25" s="133"/>
      <c r="T25" s="4"/>
    </row>
    <row r="26" spans="4:20" hidden="1" x14ac:dyDescent="0.45">
      <c r="D26" s="129" t="s">
        <v>281</v>
      </c>
      <c r="E26" s="4" t="s">
        <v>26</v>
      </c>
      <c r="F26" s="5" t="s">
        <v>292</v>
      </c>
      <c r="G26" s="4" t="s">
        <v>30</v>
      </c>
      <c r="H26" s="4" t="s">
        <v>529</v>
      </c>
      <c r="I26" s="3" t="s">
        <v>863</v>
      </c>
      <c r="J26" s="4" t="s">
        <v>524</v>
      </c>
      <c r="K26" s="129" t="s">
        <v>492</v>
      </c>
      <c r="L26" s="3" t="s">
        <v>911</v>
      </c>
      <c r="M26" s="133" t="s">
        <v>557</v>
      </c>
      <c r="N26" s="129" t="s">
        <v>492</v>
      </c>
      <c r="O26" s="133" t="s">
        <v>296</v>
      </c>
      <c r="P26" s="129"/>
      <c r="Q26" s="129"/>
      <c r="R26" s="129"/>
      <c r="S26" s="133"/>
      <c r="T26" s="4"/>
    </row>
    <row r="27" spans="4:20" hidden="1" x14ac:dyDescent="0.45">
      <c r="D27" s="129" t="s">
        <v>281</v>
      </c>
      <c r="E27" s="4" t="s">
        <v>26</v>
      </c>
      <c r="F27" s="5" t="s">
        <v>292</v>
      </c>
      <c r="G27" s="4" t="s">
        <v>30</v>
      </c>
      <c r="H27" s="4" t="s">
        <v>529</v>
      </c>
      <c r="I27" s="3" t="s">
        <v>863</v>
      </c>
      <c r="J27" s="4" t="s">
        <v>524</v>
      </c>
      <c r="K27" s="129" t="s">
        <v>492</v>
      </c>
      <c r="L27" s="3" t="s">
        <v>911</v>
      </c>
      <c r="M27" s="133" t="s">
        <v>557</v>
      </c>
      <c r="N27" s="129" t="s">
        <v>492</v>
      </c>
      <c r="O27" s="133" t="s">
        <v>299</v>
      </c>
      <c r="P27" s="129"/>
      <c r="Q27" s="129"/>
      <c r="R27" s="129"/>
      <c r="S27" s="133"/>
      <c r="T27" s="4"/>
    </row>
    <row r="28" spans="4:20" hidden="1" x14ac:dyDescent="0.45">
      <c r="D28" s="129" t="s">
        <v>281</v>
      </c>
      <c r="E28" s="4" t="s">
        <v>26</v>
      </c>
      <c r="F28" s="5" t="s">
        <v>292</v>
      </c>
      <c r="G28" s="4" t="s">
        <v>30</v>
      </c>
      <c r="H28" s="4" t="s">
        <v>529</v>
      </c>
      <c r="I28" s="3" t="s">
        <v>863</v>
      </c>
      <c r="J28" s="4" t="s">
        <v>524</v>
      </c>
      <c r="K28" s="129" t="s">
        <v>492</v>
      </c>
      <c r="L28" s="3" t="s">
        <v>911</v>
      </c>
      <c r="M28" s="133" t="s">
        <v>557</v>
      </c>
      <c r="N28" s="129" t="s">
        <v>492</v>
      </c>
      <c r="O28" s="133" t="s">
        <v>301</v>
      </c>
      <c r="P28" s="129"/>
      <c r="Q28" s="129"/>
      <c r="R28" s="129"/>
      <c r="S28" s="133"/>
      <c r="T28" s="4"/>
    </row>
    <row r="29" spans="4:20" hidden="1" x14ac:dyDescent="0.45">
      <c r="D29" s="129" t="s">
        <v>281</v>
      </c>
      <c r="E29" s="4" t="s">
        <v>26</v>
      </c>
      <c r="F29" s="5" t="s">
        <v>292</v>
      </c>
      <c r="G29" s="4" t="s">
        <v>30</v>
      </c>
      <c r="H29" s="4" t="s">
        <v>529</v>
      </c>
      <c r="I29" s="3" t="s">
        <v>863</v>
      </c>
      <c r="J29" s="4" t="s">
        <v>524</v>
      </c>
      <c r="K29" s="129" t="s">
        <v>492</v>
      </c>
      <c r="L29" s="3" t="s">
        <v>911</v>
      </c>
      <c r="M29" s="133" t="s">
        <v>557</v>
      </c>
      <c r="N29" s="129" t="s">
        <v>492</v>
      </c>
      <c r="O29" s="133" t="s">
        <v>302</v>
      </c>
      <c r="P29" s="129"/>
      <c r="Q29" s="129"/>
      <c r="R29" s="129"/>
      <c r="S29" s="133"/>
      <c r="T29" s="4"/>
    </row>
    <row r="30" spans="4:20" hidden="1" x14ac:dyDescent="0.45">
      <c r="D30" s="129" t="s">
        <v>281</v>
      </c>
      <c r="E30" s="4" t="s">
        <v>26</v>
      </c>
      <c r="F30" s="5" t="s">
        <v>292</v>
      </c>
      <c r="G30" s="4" t="s">
        <v>30</v>
      </c>
      <c r="H30" s="4" t="s">
        <v>529</v>
      </c>
      <c r="I30" s="3" t="s">
        <v>863</v>
      </c>
      <c r="J30" s="4" t="s">
        <v>524</v>
      </c>
      <c r="K30" s="129" t="s">
        <v>492</v>
      </c>
      <c r="L30" s="3" t="s">
        <v>911</v>
      </c>
      <c r="M30" s="133" t="s">
        <v>557</v>
      </c>
      <c r="N30" s="129" t="s">
        <v>492</v>
      </c>
      <c r="O30" s="133" t="s">
        <v>305</v>
      </c>
      <c r="P30" s="129"/>
      <c r="Q30" s="129"/>
      <c r="R30" s="129"/>
      <c r="S30" s="133"/>
      <c r="T30" s="4"/>
    </row>
    <row r="31" spans="4:20" hidden="1" x14ac:dyDescent="0.45">
      <c r="D31" s="129" t="s">
        <v>281</v>
      </c>
      <c r="E31" s="4" t="s">
        <v>26</v>
      </c>
      <c r="F31" s="5" t="s">
        <v>292</v>
      </c>
      <c r="G31" s="4" t="s">
        <v>30</v>
      </c>
      <c r="H31" s="4" t="s">
        <v>529</v>
      </c>
      <c r="I31" s="3" t="s">
        <v>863</v>
      </c>
      <c r="J31" s="4" t="s">
        <v>524</v>
      </c>
      <c r="K31" s="129" t="s">
        <v>492</v>
      </c>
      <c r="L31" s="3" t="s">
        <v>911</v>
      </c>
      <c r="M31" s="133" t="s">
        <v>557</v>
      </c>
      <c r="N31" s="129" t="s">
        <v>492</v>
      </c>
      <c r="O31" s="133" t="s">
        <v>328</v>
      </c>
      <c r="P31" s="129"/>
      <c r="Q31" s="129"/>
      <c r="R31" s="129"/>
      <c r="S31" s="133"/>
      <c r="T31" s="4"/>
    </row>
    <row r="32" spans="4:20" hidden="1" x14ac:dyDescent="0.45">
      <c r="D32" s="129" t="s">
        <v>281</v>
      </c>
      <c r="E32" s="4" t="s">
        <v>26</v>
      </c>
      <c r="F32" s="5" t="s">
        <v>292</v>
      </c>
      <c r="G32" s="4" t="s">
        <v>30</v>
      </c>
      <c r="H32" s="4" t="s">
        <v>529</v>
      </c>
      <c r="I32" s="3" t="s">
        <v>863</v>
      </c>
      <c r="J32" s="4" t="s">
        <v>524</v>
      </c>
      <c r="K32" s="129" t="s">
        <v>492</v>
      </c>
      <c r="L32" s="3" t="s">
        <v>911</v>
      </c>
      <c r="M32" s="133" t="s">
        <v>557</v>
      </c>
      <c r="N32" s="129" t="s">
        <v>492</v>
      </c>
      <c r="O32" s="133" t="s">
        <v>329</v>
      </c>
      <c r="P32" s="129"/>
      <c r="Q32" s="129"/>
      <c r="R32" s="129"/>
      <c r="S32" s="133"/>
      <c r="T32" s="4"/>
    </row>
    <row r="33" spans="4:20" hidden="1" x14ac:dyDescent="0.45">
      <c r="D33" s="129" t="s">
        <v>281</v>
      </c>
      <c r="E33" s="4" t="s">
        <v>26</v>
      </c>
      <c r="F33" s="5" t="s">
        <v>292</v>
      </c>
      <c r="G33" s="4" t="s">
        <v>30</v>
      </c>
      <c r="H33" s="4" t="s">
        <v>529</v>
      </c>
      <c r="I33" s="3" t="s">
        <v>863</v>
      </c>
      <c r="J33" s="4" t="s">
        <v>524</v>
      </c>
      <c r="K33" s="129" t="s">
        <v>492</v>
      </c>
      <c r="L33" s="3" t="s">
        <v>911</v>
      </c>
      <c r="M33" s="133" t="s">
        <v>557</v>
      </c>
      <c r="N33" s="129" t="s">
        <v>492</v>
      </c>
      <c r="O33" s="133" t="s">
        <v>330</v>
      </c>
      <c r="P33" s="129"/>
      <c r="Q33" s="129"/>
      <c r="R33" s="129"/>
      <c r="S33" s="133"/>
      <c r="T33" s="4"/>
    </row>
    <row r="34" spans="4:20" hidden="1" x14ac:dyDescent="0.45">
      <c r="D34" s="129" t="s">
        <v>281</v>
      </c>
      <c r="E34" s="4" t="s">
        <v>26</v>
      </c>
      <c r="F34" s="5" t="s">
        <v>292</v>
      </c>
      <c r="G34" s="12" t="s">
        <v>30</v>
      </c>
      <c r="H34" s="4" t="s">
        <v>529</v>
      </c>
      <c r="I34" s="3" t="s">
        <v>863</v>
      </c>
      <c r="J34" s="4" t="s">
        <v>524</v>
      </c>
      <c r="K34" s="129" t="s">
        <v>492</v>
      </c>
      <c r="L34" s="3" t="s">
        <v>911</v>
      </c>
      <c r="M34" s="133" t="s">
        <v>557</v>
      </c>
      <c r="N34" s="129" t="s">
        <v>492</v>
      </c>
      <c r="O34" s="133" t="s">
        <v>202</v>
      </c>
      <c r="P34" s="129"/>
      <c r="Q34" s="129"/>
      <c r="R34" s="129"/>
      <c r="S34" s="133"/>
      <c r="T34" s="4"/>
    </row>
    <row r="35" spans="4:20" hidden="1" x14ac:dyDescent="0.45">
      <c r="D35" s="129" t="s">
        <v>281</v>
      </c>
      <c r="E35" s="4" t="s">
        <v>26</v>
      </c>
      <c r="F35" s="5" t="s">
        <v>292</v>
      </c>
      <c r="G35" s="12" t="s">
        <v>30</v>
      </c>
      <c r="H35" s="4" t="s">
        <v>529</v>
      </c>
      <c r="I35" s="3" t="s">
        <v>863</v>
      </c>
      <c r="J35" s="4" t="s">
        <v>524</v>
      </c>
      <c r="K35" s="129" t="s">
        <v>492</v>
      </c>
      <c r="L35" s="3" t="s">
        <v>911</v>
      </c>
      <c r="M35" s="133" t="s">
        <v>557</v>
      </c>
      <c r="N35" s="129" t="s">
        <v>492</v>
      </c>
      <c r="O35" s="133" t="s">
        <v>243</v>
      </c>
      <c r="P35" s="129"/>
      <c r="Q35" s="129"/>
      <c r="R35" s="129"/>
      <c r="S35" s="133"/>
      <c r="T35" s="4"/>
    </row>
    <row r="36" spans="4:20" hidden="1" x14ac:dyDescent="0.45">
      <c r="D36" s="129" t="s">
        <v>281</v>
      </c>
      <c r="E36" s="4" t="s">
        <v>26</v>
      </c>
      <c r="F36" s="5" t="s">
        <v>325</v>
      </c>
      <c r="G36" s="4" t="s">
        <v>27</v>
      </c>
      <c r="H36" s="4" t="s">
        <v>796</v>
      </c>
      <c r="I36" s="3" t="s">
        <v>860</v>
      </c>
      <c r="J36" s="4" t="s">
        <v>29</v>
      </c>
      <c r="K36" s="132" t="s">
        <v>500</v>
      </c>
      <c r="L36" s="3" t="s">
        <v>908</v>
      </c>
      <c r="M36" s="133" t="s">
        <v>525</v>
      </c>
      <c r="N36" s="129" t="s">
        <v>541</v>
      </c>
      <c r="O36" s="133" t="s">
        <v>285</v>
      </c>
      <c r="P36" s="129"/>
      <c r="Q36" s="129"/>
      <c r="R36" s="129"/>
      <c r="S36" s="133"/>
      <c r="T36" s="4"/>
    </row>
    <row r="37" spans="4:20" hidden="1" x14ac:dyDescent="0.45">
      <c r="D37" s="129" t="s">
        <v>281</v>
      </c>
      <c r="E37" s="4" t="s">
        <v>26</v>
      </c>
      <c r="F37" s="5" t="s">
        <v>325</v>
      </c>
      <c r="G37" s="4" t="s">
        <v>27</v>
      </c>
      <c r="H37" s="4" t="s">
        <v>796</v>
      </c>
      <c r="I37" s="3" t="s">
        <v>860</v>
      </c>
      <c r="J37" s="4" t="s">
        <v>29</v>
      </c>
      <c r="K37" s="132" t="s">
        <v>500</v>
      </c>
      <c r="L37" s="3" t="s">
        <v>908</v>
      </c>
      <c r="M37" s="133" t="s">
        <v>525</v>
      </c>
      <c r="N37" s="129" t="s">
        <v>541</v>
      </c>
      <c r="O37" s="133" t="s">
        <v>286</v>
      </c>
      <c r="P37" s="129"/>
      <c r="Q37" s="129"/>
      <c r="R37" s="129"/>
      <c r="S37" s="133"/>
      <c r="T37" s="4"/>
    </row>
    <row r="38" spans="4:20" hidden="1" x14ac:dyDescent="0.45">
      <c r="D38" s="129" t="s">
        <v>281</v>
      </c>
      <c r="E38" s="4" t="s">
        <v>26</v>
      </c>
      <c r="F38" s="5" t="s">
        <v>325</v>
      </c>
      <c r="G38" s="4" t="s">
        <v>27</v>
      </c>
      <c r="H38" s="4" t="s">
        <v>796</v>
      </c>
      <c r="I38" s="3" t="s">
        <v>860</v>
      </c>
      <c r="J38" s="4" t="s">
        <v>29</v>
      </c>
      <c r="K38" s="132" t="s">
        <v>500</v>
      </c>
      <c r="L38" s="3" t="s">
        <v>908</v>
      </c>
      <c r="M38" s="133" t="s">
        <v>525</v>
      </c>
      <c r="N38" s="129" t="s">
        <v>541</v>
      </c>
      <c r="O38" s="133" t="s">
        <v>289</v>
      </c>
      <c r="P38" s="129"/>
      <c r="Q38" s="129"/>
      <c r="R38" s="129"/>
      <c r="S38" s="133"/>
      <c r="T38" s="4"/>
    </row>
    <row r="39" spans="4:20" s="113" customFormat="1" hidden="1" x14ac:dyDescent="0.45">
      <c r="D39" s="129" t="s">
        <v>281</v>
      </c>
      <c r="E39" s="4" t="s">
        <v>26</v>
      </c>
      <c r="F39" s="129" t="s">
        <v>325</v>
      </c>
      <c r="G39" s="4" t="s">
        <v>27</v>
      </c>
      <c r="H39" s="4" t="s">
        <v>796</v>
      </c>
      <c r="I39" s="3" t="s">
        <v>860</v>
      </c>
      <c r="J39" s="4" t="s">
        <v>29</v>
      </c>
      <c r="K39" s="132" t="s">
        <v>500</v>
      </c>
      <c r="L39" s="3" t="s">
        <v>908</v>
      </c>
      <c r="M39" s="133" t="s">
        <v>525</v>
      </c>
      <c r="N39" s="129" t="s">
        <v>541</v>
      </c>
      <c r="O39" s="133" t="s">
        <v>290</v>
      </c>
      <c r="P39" s="129"/>
      <c r="Q39" s="129"/>
      <c r="R39" s="129"/>
      <c r="S39" s="133"/>
      <c r="T39" s="4"/>
    </row>
    <row r="40" spans="4:20" hidden="1" x14ac:dyDescent="0.45">
      <c r="D40" s="129" t="s">
        <v>281</v>
      </c>
      <c r="E40" s="4" t="s">
        <v>26</v>
      </c>
      <c r="F40" s="5" t="s">
        <v>325</v>
      </c>
      <c r="G40" s="4" t="s">
        <v>27</v>
      </c>
      <c r="H40" s="4" t="s">
        <v>796</v>
      </c>
      <c r="I40" s="3" t="s">
        <v>860</v>
      </c>
      <c r="J40" s="4" t="s">
        <v>28</v>
      </c>
      <c r="K40" s="129" t="s">
        <v>492</v>
      </c>
      <c r="L40" s="3" t="s">
        <v>909</v>
      </c>
      <c r="M40" s="133" t="s">
        <v>557</v>
      </c>
      <c r="N40" s="129" t="s">
        <v>492</v>
      </c>
      <c r="O40" s="133" t="s">
        <v>283</v>
      </c>
      <c r="P40" s="129"/>
      <c r="Q40" s="129"/>
      <c r="R40" s="129"/>
      <c r="S40" s="133"/>
      <c r="T40" s="4"/>
    </row>
    <row r="41" spans="4:20" hidden="1" x14ac:dyDescent="0.45">
      <c r="D41" s="129" t="s">
        <v>281</v>
      </c>
      <c r="E41" s="4" t="s">
        <v>26</v>
      </c>
      <c r="F41" s="5" t="s">
        <v>325</v>
      </c>
      <c r="G41" s="4" t="s">
        <v>27</v>
      </c>
      <c r="H41" s="4" t="s">
        <v>796</v>
      </c>
      <c r="I41" s="3" t="s">
        <v>860</v>
      </c>
      <c r="J41" s="4" t="s">
        <v>28</v>
      </c>
      <c r="K41" s="129" t="s">
        <v>492</v>
      </c>
      <c r="L41" s="3" t="s">
        <v>909</v>
      </c>
      <c r="M41" s="133" t="s">
        <v>557</v>
      </c>
      <c r="N41" s="129" t="s">
        <v>492</v>
      </c>
      <c r="O41" s="133" t="s">
        <v>284</v>
      </c>
      <c r="P41" s="129"/>
      <c r="Q41" s="129"/>
      <c r="R41" s="129"/>
      <c r="S41" s="133"/>
      <c r="T41" s="4"/>
    </row>
    <row r="42" spans="4:20" hidden="1" x14ac:dyDescent="0.45">
      <c r="D42" s="129" t="s">
        <v>281</v>
      </c>
      <c r="E42" s="4" t="s">
        <v>26</v>
      </c>
      <c r="F42" s="5" t="s">
        <v>325</v>
      </c>
      <c r="G42" s="4" t="s">
        <v>27</v>
      </c>
      <c r="H42" s="4" t="s">
        <v>796</v>
      </c>
      <c r="I42" s="3" t="s">
        <v>860</v>
      </c>
      <c r="J42" s="4" t="s">
        <v>28</v>
      </c>
      <c r="K42" s="5" t="s">
        <v>492</v>
      </c>
      <c r="L42" s="3" t="s">
        <v>909</v>
      </c>
      <c r="M42" s="133" t="s">
        <v>557</v>
      </c>
      <c r="N42" s="5" t="s">
        <v>492</v>
      </c>
      <c r="O42" s="133" t="s">
        <v>287</v>
      </c>
      <c r="P42" s="129"/>
      <c r="Q42" s="129"/>
      <c r="R42" s="129"/>
      <c r="S42" s="133"/>
      <c r="T42" s="4"/>
    </row>
    <row r="43" spans="4:20" hidden="1" x14ac:dyDescent="0.45">
      <c r="D43" s="135" t="s">
        <v>281</v>
      </c>
      <c r="E43" s="109" t="s">
        <v>26</v>
      </c>
      <c r="F43" s="135" t="s">
        <v>325</v>
      </c>
      <c r="G43" s="109" t="s">
        <v>27</v>
      </c>
      <c r="H43" s="4" t="s">
        <v>796</v>
      </c>
      <c r="I43" s="3" t="s">
        <v>860</v>
      </c>
      <c r="J43" s="109" t="s">
        <v>28</v>
      </c>
      <c r="K43" s="135" t="s">
        <v>492</v>
      </c>
      <c r="L43" s="3" t="s">
        <v>909</v>
      </c>
      <c r="M43" s="111" t="s">
        <v>557</v>
      </c>
      <c r="N43" s="135" t="s">
        <v>492</v>
      </c>
      <c r="O43" s="133" t="s">
        <v>663</v>
      </c>
      <c r="P43" s="129" t="s">
        <v>654</v>
      </c>
      <c r="Q43" s="129"/>
      <c r="R43" s="129"/>
      <c r="S43" s="133" t="s">
        <v>664</v>
      </c>
      <c r="T43" s="109"/>
    </row>
    <row r="44" spans="4:20" hidden="1" x14ac:dyDescent="0.45">
      <c r="D44" s="129" t="s">
        <v>281</v>
      </c>
      <c r="E44" s="4" t="s">
        <v>26</v>
      </c>
      <c r="F44" s="5" t="s">
        <v>325</v>
      </c>
      <c r="G44" s="4" t="s">
        <v>27</v>
      </c>
      <c r="H44" s="4" t="s">
        <v>796</v>
      </c>
      <c r="I44" s="3" t="s">
        <v>860</v>
      </c>
      <c r="J44" s="4" t="s">
        <v>28</v>
      </c>
      <c r="K44" s="5" t="s">
        <v>492</v>
      </c>
      <c r="L44" s="3" t="s">
        <v>909</v>
      </c>
      <c r="M44" s="133" t="s">
        <v>557</v>
      </c>
      <c r="N44" s="5" t="s">
        <v>492</v>
      </c>
      <c r="O44" s="133" t="s">
        <v>291</v>
      </c>
      <c r="P44" s="129"/>
      <c r="Q44" s="129"/>
      <c r="R44" s="129"/>
      <c r="S44" s="133"/>
      <c r="T44" s="4"/>
    </row>
    <row r="45" spans="4:20" hidden="1" x14ac:dyDescent="0.45">
      <c r="D45" s="129" t="s">
        <v>63</v>
      </c>
      <c r="E45" s="4" t="s">
        <v>35</v>
      </c>
      <c r="F45" s="5" t="s">
        <v>64</v>
      </c>
      <c r="G45" s="12" t="s">
        <v>36</v>
      </c>
      <c r="H45" s="4" t="s">
        <v>486</v>
      </c>
      <c r="I45" s="3" t="s">
        <v>847</v>
      </c>
      <c r="J45" s="12" t="s">
        <v>514</v>
      </c>
      <c r="K45" s="132" t="s">
        <v>495</v>
      </c>
      <c r="L45" s="3" t="s">
        <v>893</v>
      </c>
      <c r="M45" s="32" t="s">
        <v>514</v>
      </c>
      <c r="N45" s="132" t="s">
        <v>495</v>
      </c>
      <c r="O45" s="32" t="s">
        <v>65</v>
      </c>
      <c r="P45" s="132"/>
      <c r="Q45" s="132"/>
      <c r="R45" s="129"/>
      <c r="S45" s="133"/>
      <c r="T45" s="4"/>
    </row>
    <row r="46" spans="4:20" hidden="1" x14ac:dyDescent="0.45">
      <c r="D46" s="129" t="s">
        <v>63</v>
      </c>
      <c r="E46" s="4" t="s">
        <v>35</v>
      </c>
      <c r="F46" s="5" t="s">
        <v>64</v>
      </c>
      <c r="G46" s="12" t="s">
        <v>36</v>
      </c>
      <c r="H46" s="4" t="s">
        <v>486</v>
      </c>
      <c r="I46" s="3" t="s">
        <v>847</v>
      </c>
      <c r="J46" s="12" t="s">
        <v>514</v>
      </c>
      <c r="K46" s="132" t="s">
        <v>495</v>
      </c>
      <c r="L46" s="3" t="s">
        <v>893</v>
      </c>
      <c r="M46" s="32" t="s">
        <v>514</v>
      </c>
      <c r="N46" s="132" t="s">
        <v>495</v>
      </c>
      <c r="O46" s="32" t="s">
        <v>66</v>
      </c>
      <c r="P46" s="132"/>
      <c r="Q46" s="132"/>
      <c r="R46" s="129"/>
      <c r="S46" s="133"/>
      <c r="T46" s="4"/>
    </row>
    <row r="47" spans="4:20" hidden="1" x14ac:dyDescent="0.45">
      <c r="D47" s="129" t="s">
        <v>63</v>
      </c>
      <c r="E47" s="4" t="s">
        <v>35</v>
      </c>
      <c r="F47" s="5" t="s">
        <v>64</v>
      </c>
      <c r="G47" s="12" t="s">
        <v>36</v>
      </c>
      <c r="H47" s="4" t="s">
        <v>486</v>
      </c>
      <c r="I47" s="3" t="s">
        <v>847</v>
      </c>
      <c r="J47" s="12" t="s">
        <v>514</v>
      </c>
      <c r="K47" s="132" t="s">
        <v>495</v>
      </c>
      <c r="L47" s="3" t="s">
        <v>893</v>
      </c>
      <c r="M47" s="32" t="s">
        <v>514</v>
      </c>
      <c r="N47" s="132" t="s">
        <v>495</v>
      </c>
      <c r="O47" s="32" t="s">
        <v>67</v>
      </c>
      <c r="P47" s="132"/>
      <c r="Q47" s="132"/>
      <c r="R47" s="129"/>
      <c r="S47" s="133"/>
      <c r="T47" s="4"/>
    </row>
    <row r="48" spans="4:20" hidden="1" x14ac:dyDescent="0.45">
      <c r="D48" s="129" t="s">
        <v>63</v>
      </c>
      <c r="E48" s="4" t="s">
        <v>35</v>
      </c>
      <c r="F48" s="5" t="s">
        <v>64</v>
      </c>
      <c r="G48" s="12" t="s">
        <v>36</v>
      </c>
      <c r="H48" s="4" t="s">
        <v>486</v>
      </c>
      <c r="I48" s="3" t="s">
        <v>847</v>
      </c>
      <c r="J48" s="12" t="s">
        <v>514</v>
      </c>
      <c r="K48" s="132" t="s">
        <v>495</v>
      </c>
      <c r="L48" s="3" t="s">
        <v>893</v>
      </c>
      <c r="M48" s="32" t="s">
        <v>514</v>
      </c>
      <c r="N48" s="132" t="s">
        <v>495</v>
      </c>
      <c r="O48" s="133" t="s">
        <v>711</v>
      </c>
      <c r="P48" s="129" t="s">
        <v>139</v>
      </c>
      <c r="Q48" s="133"/>
      <c r="R48" s="133"/>
      <c r="S48" s="133" t="s">
        <v>787</v>
      </c>
      <c r="T48" s="4"/>
    </row>
    <row r="49" spans="4:20" hidden="1" x14ac:dyDescent="0.45">
      <c r="D49" s="129" t="s">
        <v>63</v>
      </c>
      <c r="E49" s="4" t="s">
        <v>35</v>
      </c>
      <c r="F49" s="5" t="s">
        <v>64</v>
      </c>
      <c r="G49" s="12" t="s">
        <v>36</v>
      </c>
      <c r="H49" s="4" t="s">
        <v>486</v>
      </c>
      <c r="I49" s="3" t="s">
        <v>847</v>
      </c>
      <c r="J49" s="12" t="s">
        <v>514</v>
      </c>
      <c r="K49" s="132" t="s">
        <v>495</v>
      </c>
      <c r="L49" s="3" t="s">
        <v>893</v>
      </c>
      <c r="M49" s="32" t="s">
        <v>514</v>
      </c>
      <c r="N49" s="132" t="s">
        <v>495</v>
      </c>
      <c r="O49" s="133" t="s">
        <v>298</v>
      </c>
      <c r="P49" s="129"/>
      <c r="Q49" s="129"/>
      <c r="R49" s="129"/>
      <c r="S49" s="133"/>
      <c r="T49" s="4"/>
    </row>
    <row r="50" spans="4:20" hidden="1" x14ac:dyDescent="0.45">
      <c r="D50" s="129" t="s">
        <v>63</v>
      </c>
      <c r="E50" s="4" t="s">
        <v>35</v>
      </c>
      <c r="F50" s="5" t="s">
        <v>64</v>
      </c>
      <c r="G50" s="4" t="s">
        <v>36</v>
      </c>
      <c r="H50" s="4" t="s">
        <v>486</v>
      </c>
      <c r="I50" s="3" t="s">
        <v>847</v>
      </c>
      <c r="J50" s="12" t="s">
        <v>514</v>
      </c>
      <c r="K50" s="132" t="s">
        <v>495</v>
      </c>
      <c r="L50" s="3" t="s">
        <v>893</v>
      </c>
      <c r="M50" s="32" t="s">
        <v>514</v>
      </c>
      <c r="N50" s="132" t="s">
        <v>495</v>
      </c>
      <c r="O50" s="133" t="s">
        <v>710</v>
      </c>
      <c r="P50" s="129" t="s">
        <v>139</v>
      </c>
      <c r="Q50" s="133"/>
      <c r="R50" s="133"/>
      <c r="S50" s="133" t="s">
        <v>789</v>
      </c>
      <c r="T50" s="4"/>
    </row>
    <row r="51" spans="4:20" hidden="1" x14ac:dyDescent="0.45">
      <c r="D51" s="129" t="s">
        <v>63</v>
      </c>
      <c r="E51" s="4" t="s">
        <v>35</v>
      </c>
      <c r="F51" s="5" t="s">
        <v>64</v>
      </c>
      <c r="G51" s="4" t="s">
        <v>36</v>
      </c>
      <c r="H51" s="4" t="s">
        <v>486</v>
      </c>
      <c r="I51" s="3" t="s">
        <v>847</v>
      </c>
      <c r="J51" s="110" t="s">
        <v>515</v>
      </c>
      <c r="K51" s="132" t="s">
        <v>495</v>
      </c>
      <c r="L51" s="3" t="s">
        <v>894</v>
      </c>
      <c r="M51" s="32" t="s">
        <v>514</v>
      </c>
      <c r="N51" s="132" t="s">
        <v>495</v>
      </c>
      <c r="O51" s="133" t="s">
        <v>80</v>
      </c>
      <c r="P51" s="129" t="s">
        <v>79</v>
      </c>
      <c r="Q51" s="129"/>
      <c r="R51" s="129"/>
      <c r="S51" s="133" t="s">
        <v>81</v>
      </c>
      <c r="T51" s="4" t="s">
        <v>82</v>
      </c>
    </row>
    <row r="52" spans="4:20" x14ac:dyDescent="0.45">
      <c r="D52" s="129" t="s">
        <v>63</v>
      </c>
      <c r="E52" s="4" t="s">
        <v>35</v>
      </c>
      <c r="F52" s="129" t="s">
        <v>64</v>
      </c>
      <c r="G52" s="4" t="s">
        <v>36</v>
      </c>
      <c r="H52" s="4" t="s">
        <v>486</v>
      </c>
      <c r="I52" s="3" t="s">
        <v>847</v>
      </c>
      <c r="J52" s="110" t="s">
        <v>515</v>
      </c>
      <c r="K52" s="132" t="s">
        <v>495</v>
      </c>
      <c r="L52" s="3" t="s">
        <v>894</v>
      </c>
      <c r="M52" s="32" t="s">
        <v>514</v>
      </c>
      <c r="N52" s="132" t="s">
        <v>495</v>
      </c>
      <c r="O52" s="133" t="s">
        <v>672</v>
      </c>
      <c r="P52" s="129" t="s">
        <v>70</v>
      </c>
      <c r="Q52" s="129" t="s">
        <v>71</v>
      </c>
      <c r="R52" s="129" t="s">
        <v>72</v>
      </c>
      <c r="S52" s="111" t="s">
        <v>73</v>
      </c>
      <c r="T52" s="4"/>
    </row>
    <row r="53" spans="4:20" x14ac:dyDescent="0.45">
      <c r="D53" s="129" t="s">
        <v>63</v>
      </c>
      <c r="E53" s="4" t="s">
        <v>35</v>
      </c>
      <c r="F53" s="129" t="s">
        <v>64</v>
      </c>
      <c r="G53" s="4" t="s">
        <v>36</v>
      </c>
      <c r="H53" s="4" t="s">
        <v>486</v>
      </c>
      <c r="I53" s="3" t="s">
        <v>847</v>
      </c>
      <c r="J53" s="110" t="s">
        <v>515</v>
      </c>
      <c r="K53" s="132" t="s">
        <v>495</v>
      </c>
      <c r="L53" s="3" t="s">
        <v>894</v>
      </c>
      <c r="M53" s="32" t="s">
        <v>514</v>
      </c>
      <c r="N53" s="132" t="s">
        <v>495</v>
      </c>
      <c r="O53" s="133" t="s">
        <v>76</v>
      </c>
      <c r="P53" s="129" t="s">
        <v>70</v>
      </c>
      <c r="Q53" s="129" t="s">
        <v>74</v>
      </c>
      <c r="R53" s="129" t="s">
        <v>72</v>
      </c>
      <c r="S53" s="111" t="s">
        <v>73</v>
      </c>
      <c r="T53" s="4"/>
    </row>
    <row r="54" spans="4:20" x14ac:dyDescent="0.45">
      <c r="D54" s="129" t="s">
        <v>63</v>
      </c>
      <c r="E54" s="4" t="s">
        <v>35</v>
      </c>
      <c r="F54" s="5" t="s">
        <v>64</v>
      </c>
      <c r="G54" s="4" t="s">
        <v>36</v>
      </c>
      <c r="H54" s="4" t="s">
        <v>486</v>
      </c>
      <c r="I54" s="3" t="s">
        <v>847</v>
      </c>
      <c r="J54" s="110" t="s">
        <v>515</v>
      </c>
      <c r="K54" s="132" t="s">
        <v>495</v>
      </c>
      <c r="L54" s="3" t="s">
        <v>894</v>
      </c>
      <c r="M54" s="32" t="s">
        <v>514</v>
      </c>
      <c r="N54" s="132" t="s">
        <v>495</v>
      </c>
      <c r="O54" s="133" t="s">
        <v>77</v>
      </c>
      <c r="P54" s="129" t="s">
        <v>70</v>
      </c>
      <c r="Q54" s="129" t="s">
        <v>75</v>
      </c>
      <c r="R54" s="129" t="s">
        <v>72</v>
      </c>
      <c r="S54" s="111" t="s">
        <v>73</v>
      </c>
      <c r="T54" s="4"/>
    </row>
    <row r="55" spans="4:20" hidden="1" x14ac:dyDescent="0.45">
      <c r="D55" s="129" t="s">
        <v>63</v>
      </c>
      <c r="E55" s="4" t="s">
        <v>35</v>
      </c>
      <c r="F55" s="5" t="s">
        <v>64</v>
      </c>
      <c r="G55" s="4" t="s">
        <v>36</v>
      </c>
      <c r="H55" s="4" t="s">
        <v>795</v>
      </c>
      <c r="I55" s="3" t="s">
        <v>848</v>
      </c>
      <c r="J55" s="12" t="s">
        <v>532</v>
      </c>
      <c r="K55" s="5" t="s">
        <v>541</v>
      </c>
      <c r="L55" s="3" t="s">
        <v>895</v>
      </c>
      <c r="M55" s="133" t="s">
        <v>558</v>
      </c>
      <c r="N55" s="5" t="s">
        <v>541</v>
      </c>
      <c r="O55" s="133" t="s">
        <v>711</v>
      </c>
      <c r="P55" s="129" t="s">
        <v>139</v>
      </c>
      <c r="Q55" s="133"/>
      <c r="R55" s="133"/>
      <c r="S55" s="133" t="s">
        <v>788</v>
      </c>
      <c r="T55" s="4"/>
    </row>
    <row r="56" spans="4:20" hidden="1" x14ac:dyDescent="0.45">
      <c r="D56" s="129" t="s">
        <v>63</v>
      </c>
      <c r="E56" s="4" t="s">
        <v>35</v>
      </c>
      <c r="F56" s="5" t="s">
        <v>64</v>
      </c>
      <c r="G56" s="12" t="s">
        <v>36</v>
      </c>
      <c r="H56" s="4" t="s">
        <v>795</v>
      </c>
      <c r="I56" s="3" t="s">
        <v>848</v>
      </c>
      <c r="J56" s="12" t="s">
        <v>532</v>
      </c>
      <c r="K56" s="5" t="s">
        <v>541</v>
      </c>
      <c r="L56" s="3" t="s">
        <v>895</v>
      </c>
      <c r="M56" s="133" t="s">
        <v>558</v>
      </c>
      <c r="N56" s="5" t="s">
        <v>541</v>
      </c>
      <c r="O56" s="133" t="s">
        <v>68</v>
      </c>
      <c r="P56" s="129"/>
      <c r="Q56" s="129"/>
      <c r="R56" s="129"/>
      <c r="S56" s="133"/>
      <c r="T56" s="4"/>
    </row>
    <row r="57" spans="4:20" hidden="1" x14ac:dyDescent="0.45">
      <c r="D57" s="129" t="s">
        <v>63</v>
      </c>
      <c r="E57" s="4" t="s">
        <v>35</v>
      </c>
      <c r="F57" s="5" t="s">
        <v>64</v>
      </c>
      <c r="G57" s="4" t="s">
        <v>36</v>
      </c>
      <c r="H57" s="4" t="s">
        <v>795</v>
      </c>
      <c r="I57" s="3" t="s">
        <v>848</v>
      </c>
      <c r="J57" s="12" t="s">
        <v>532</v>
      </c>
      <c r="K57" s="5" t="s">
        <v>541</v>
      </c>
      <c r="L57" s="3" t="s">
        <v>895</v>
      </c>
      <c r="M57" s="133" t="s">
        <v>558</v>
      </c>
      <c r="N57" s="5" t="s">
        <v>541</v>
      </c>
      <c r="O57" s="133" t="s">
        <v>69</v>
      </c>
      <c r="P57" s="129"/>
      <c r="Q57" s="129"/>
      <c r="R57" s="129"/>
      <c r="S57" s="133"/>
      <c r="T57" s="4"/>
    </row>
    <row r="58" spans="4:20" s="113" customFormat="1" hidden="1" x14ac:dyDescent="0.45">
      <c r="D58" s="129" t="s">
        <v>63</v>
      </c>
      <c r="E58" s="4" t="s">
        <v>35</v>
      </c>
      <c r="F58" s="129" t="s">
        <v>64</v>
      </c>
      <c r="G58" s="4" t="s">
        <v>36</v>
      </c>
      <c r="H58" s="4" t="s">
        <v>795</v>
      </c>
      <c r="I58" s="3" t="s">
        <v>848</v>
      </c>
      <c r="J58" s="12" t="s">
        <v>532</v>
      </c>
      <c r="K58" s="129" t="s">
        <v>541</v>
      </c>
      <c r="L58" s="3" t="s">
        <v>895</v>
      </c>
      <c r="M58" s="133" t="s">
        <v>558</v>
      </c>
      <c r="N58" s="129" t="s">
        <v>541</v>
      </c>
      <c r="O58" s="133" t="s">
        <v>793</v>
      </c>
      <c r="P58" s="129" t="s">
        <v>139</v>
      </c>
      <c r="Q58" s="133"/>
      <c r="R58" s="133"/>
      <c r="S58" s="133" t="s">
        <v>791</v>
      </c>
      <c r="T58" s="4"/>
    </row>
    <row r="59" spans="4:20" s="113" customFormat="1" hidden="1" x14ac:dyDescent="0.45">
      <c r="D59" s="129" t="s">
        <v>63</v>
      </c>
      <c r="E59" s="4" t="s">
        <v>35</v>
      </c>
      <c r="F59" s="129" t="s">
        <v>64</v>
      </c>
      <c r="G59" s="4" t="s">
        <v>36</v>
      </c>
      <c r="H59" s="4" t="s">
        <v>795</v>
      </c>
      <c r="I59" s="3" t="s">
        <v>848</v>
      </c>
      <c r="J59" s="12" t="s">
        <v>532</v>
      </c>
      <c r="K59" s="129" t="s">
        <v>541</v>
      </c>
      <c r="L59" s="3" t="s">
        <v>895</v>
      </c>
      <c r="M59" s="133" t="s">
        <v>558</v>
      </c>
      <c r="N59" s="129" t="s">
        <v>541</v>
      </c>
      <c r="O59" s="133" t="s">
        <v>794</v>
      </c>
      <c r="P59" s="129" t="s">
        <v>139</v>
      </c>
      <c r="Q59" s="133"/>
      <c r="R59" s="133"/>
      <c r="S59" s="133" t="s">
        <v>792</v>
      </c>
      <c r="T59" s="4"/>
    </row>
    <row r="60" spans="4:20" hidden="1" x14ac:dyDescent="0.45">
      <c r="D60" s="129" t="s">
        <v>63</v>
      </c>
      <c r="E60" s="4" t="s">
        <v>35</v>
      </c>
      <c r="F60" s="5" t="s">
        <v>140</v>
      </c>
      <c r="G60" s="4" t="s">
        <v>37</v>
      </c>
      <c r="H60" s="110" t="s">
        <v>936</v>
      </c>
      <c r="I60" s="3" t="s">
        <v>849</v>
      </c>
      <c r="J60" s="4" t="s">
        <v>39</v>
      </c>
      <c r="K60" s="132" t="s">
        <v>493</v>
      </c>
      <c r="L60" s="3" t="s">
        <v>896</v>
      </c>
      <c r="M60" s="32" t="s">
        <v>554</v>
      </c>
      <c r="N60" s="132" t="s">
        <v>493</v>
      </c>
      <c r="O60" s="133" t="s">
        <v>141</v>
      </c>
      <c r="P60" s="129"/>
      <c r="Q60" s="129"/>
      <c r="R60" s="129"/>
      <c r="S60" s="133"/>
      <c r="T60" s="4"/>
    </row>
    <row r="61" spans="4:20" hidden="1" x14ac:dyDescent="0.45">
      <c r="D61" s="129" t="s">
        <v>63</v>
      </c>
      <c r="E61" s="4" t="s">
        <v>35</v>
      </c>
      <c r="F61" s="5" t="s">
        <v>140</v>
      </c>
      <c r="G61" s="12" t="s">
        <v>37</v>
      </c>
      <c r="H61" s="110" t="s">
        <v>936</v>
      </c>
      <c r="I61" s="3" t="s">
        <v>849</v>
      </c>
      <c r="J61" s="12" t="s">
        <v>39</v>
      </c>
      <c r="K61" s="132" t="s">
        <v>493</v>
      </c>
      <c r="L61" s="3" t="s">
        <v>896</v>
      </c>
      <c r="M61" s="32" t="s">
        <v>554</v>
      </c>
      <c r="N61" s="132" t="s">
        <v>493</v>
      </c>
      <c r="O61" s="133" t="s">
        <v>142</v>
      </c>
      <c r="P61" s="129"/>
      <c r="Q61" s="129"/>
      <c r="R61" s="129"/>
      <c r="S61" s="133"/>
      <c r="T61" s="4"/>
    </row>
    <row r="62" spans="4:20" hidden="1" x14ac:dyDescent="0.45">
      <c r="D62" s="129" t="s">
        <v>63</v>
      </c>
      <c r="E62" s="4" t="s">
        <v>35</v>
      </c>
      <c r="F62" s="5" t="s">
        <v>140</v>
      </c>
      <c r="G62" s="12" t="s">
        <v>37</v>
      </c>
      <c r="H62" s="110" t="s">
        <v>936</v>
      </c>
      <c r="I62" s="3" t="s">
        <v>849</v>
      </c>
      <c r="J62" s="4" t="s">
        <v>39</v>
      </c>
      <c r="K62" s="132" t="s">
        <v>493</v>
      </c>
      <c r="L62" s="3" t="s">
        <v>896</v>
      </c>
      <c r="M62" s="32" t="s">
        <v>554</v>
      </c>
      <c r="N62" s="132" t="s">
        <v>493</v>
      </c>
      <c r="O62" s="133" t="s">
        <v>143</v>
      </c>
      <c r="P62" s="129"/>
      <c r="Q62" s="129"/>
      <c r="R62" s="129"/>
      <c r="S62" s="133"/>
      <c r="T62" s="4"/>
    </row>
    <row r="63" spans="4:20" hidden="1" x14ac:dyDescent="0.45">
      <c r="D63" s="129" t="s">
        <v>63</v>
      </c>
      <c r="E63" s="4" t="s">
        <v>35</v>
      </c>
      <c r="F63" s="129" t="s">
        <v>140</v>
      </c>
      <c r="G63" s="12" t="s">
        <v>37</v>
      </c>
      <c r="H63" s="110" t="s">
        <v>936</v>
      </c>
      <c r="I63" s="3" t="s">
        <v>849</v>
      </c>
      <c r="J63" s="4" t="s">
        <v>39</v>
      </c>
      <c r="K63" s="129" t="s">
        <v>493</v>
      </c>
      <c r="L63" s="3" t="s">
        <v>896</v>
      </c>
      <c r="M63" s="32" t="s">
        <v>554</v>
      </c>
      <c r="N63" s="132" t="s">
        <v>493</v>
      </c>
      <c r="O63" s="133" t="s">
        <v>174</v>
      </c>
      <c r="P63" s="129"/>
      <c r="Q63" s="129"/>
      <c r="R63" s="129"/>
      <c r="S63" s="133"/>
      <c r="T63" s="4"/>
    </row>
    <row r="64" spans="4:20" hidden="1" x14ac:dyDescent="0.45">
      <c r="D64" s="129" t="s">
        <v>63</v>
      </c>
      <c r="E64" s="4" t="s">
        <v>35</v>
      </c>
      <c r="F64" s="5" t="s">
        <v>140</v>
      </c>
      <c r="G64" s="4" t="s">
        <v>37</v>
      </c>
      <c r="H64" s="110" t="s">
        <v>936</v>
      </c>
      <c r="I64" s="3" t="s">
        <v>849</v>
      </c>
      <c r="J64" s="4" t="s">
        <v>39</v>
      </c>
      <c r="K64" s="132" t="s">
        <v>493</v>
      </c>
      <c r="L64" s="3" t="s">
        <v>896</v>
      </c>
      <c r="M64" s="32" t="s">
        <v>554</v>
      </c>
      <c r="N64" s="132" t="s">
        <v>493</v>
      </c>
      <c r="O64" s="133" t="s">
        <v>128</v>
      </c>
      <c r="P64" s="129"/>
      <c r="Q64" s="129"/>
      <c r="R64" s="129"/>
      <c r="S64" s="133"/>
      <c r="T64" s="4"/>
    </row>
    <row r="65" spans="4:20" hidden="1" x14ac:dyDescent="0.45">
      <c r="D65" s="129" t="s">
        <v>63</v>
      </c>
      <c r="E65" s="4" t="s">
        <v>35</v>
      </c>
      <c r="F65" s="5" t="s">
        <v>176</v>
      </c>
      <c r="G65" s="4" t="s">
        <v>37</v>
      </c>
      <c r="H65" s="110" t="s">
        <v>936</v>
      </c>
      <c r="I65" s="3" t="s">
        <v>849</v>
      </c>
      <c r="J65" s="4" t="s">
        <v>39</v>
      </c>
      <c r="K65" s="5" t="s">
        <v>493</v>
      </c>
      <c r="L65" s="3" t="s">
        <v>896</v>
      </c>
      <c r="M65" s="32" t="s">
        <v>554</v>
      </c>
      <c r="N65" s="132" t="s">
        <v>493</v>
      </c>
      <c r="O65" s="133" t="s">
        <v>303</v>
      </c>
      <c r="P65" s="129"/>
      <c r="Q65" s="129"/>
      <c r="R65" s="129"/>
      <c r="S65" s="133"/>
      <c r="T65" s="4"/>
    </row>
    <row r="66" spans="4:20" hidden="1" x14ac:dyDescent="0.45">
      <c r="D66" s="129" t="s">
        <v>63</v>
      </c>
      <c r="E66" s="4" t="s">
        <v>35</v>
      </c>
      <c r="F66" s="129" t="s">
        <v>64</v>
      </c>
      <c r="G66" s="12" t="s">
        <v>36</v>
      </c>
      <c r="H66" s="4" t="s">
        <v>486</v>
      </c>
      <c r="I66" s="3" t="s">
        <v>847</v>
      </c>
      <c r="J66" s="12" t="s">
        <v>514</v>
      </c>
      <c r="K66" s="132" t="s">
        <v>495</v>
      </c>
      <c r="L66" s="3" t="s">
        <v>893</v>
      </c>
      <c r="M66" s="32" t="s">
        <v>514</v>
      </c>
      <c r="N66" s="132" t="s">
        <v>495</v>
      </c>
      <c r="O66" s="133" t="s">
        <v>185</v>
      </c>
      <c r="P66" s="129"/>
      <c r="Q66" s="129"/>
      <c r="R66" s="129"/>
      <c r="S66" s="133"/>
      <c r="T66" s="4"/>
    </row>
    <row r="67" spans="4:20" x14ac:dyDescent="0.45">
      <c r="D67" s="129" t="s">
        <v>63</v>
      </c>
      <c r="E67" s="4" t="s">
        <v>35</v>
      </c>
      <c r="F67" s="129" t="s">
        <v>176</v>
      </c>
      <c r="G67" s="4" t="s">
        <v>40</v>
      </c>
      <c r="H67" s="109" t="s">
        <v>937</v>
      </c>
      <c r="I67" s="3" t="s">
        <v>850</v>
      </c>
      <c r="J67" s="4" t="s">
        <v>516</v>
      </c>
      <c r="K67" s="129" t="s">
        <v>541</v>
      </c>
      <c r="L67" s="3" t="s">
        <v>897</v>
      </c>
      <c r="M67" s="133" t="s">
        <v>517</v>
      </c>
      <c r="N67" s="129" t="s">
        <v>541</v>
      </c>
      <c r="O67" s="133" t="s">
        <v>689</v>
      </c>
      <c r="P67" s="129" t="s">
        <v>70</v>
      </c>
      <c r="Q67" s="129" t="s">
        <v>178</v>
      </c>
      <c r="R67" s="129" t="s">
        <v>179</v>
      </c>
      <c r="S67" s="111" t="s">
        <v>690</v>
      </c>
      <c r="T67" s="4"/>
    </row>
    <row r="68" spans="4:20" x14ac:dyDescent="0.45">
      <c r="D68" s="129" t="s">
        <v>63</v>
      </c>
      <c r="E68" s="4" t="s">
        <v>35</v>
      </c>
      <c r="F68" s="129" t="s">
        <v>176</v>
      </c>
      <c r="G68" s="4" t="s">
        <v>40</v>
      </c>
      <c r="H68" s="109" t="s">
        <v>937</v>
      </c>
      <c r="I68" s="3" t="s">
        <v>850</v>
      </c>
      <c r="J68" s="4" t="s">
        <v>516</v>
      </c>
      <c r="K68" s="129" t="s">
        <v>541</v>
      </c>
      <c r="L68" s="3" t="s">
        <v>897</v>
      </c>
      <c r="M68" s="133" t="s">
        <v>517</v>
      </c>
      <c r="N68" s="129" t="s">
        <v>541</v>
      </c>
      <c r="O68" s="133" t="s">
        <v>691</v>
      </c>
      <c r="P68" s="129" t="s">
        <v>70</v>
      </c>
      <c r="Q68" s="129" t="s">
        <v>180</v>
      </c>
      <c r="R68" s="129" t="s">
        <v>181</v>
      </c>
      <c r="S68" s="111" t="s">
        <v>182</v>
      </c>
      <c r="T68" s="4"/>
    </row>
    <row r="69" spans="4:20" hidden="1" x14ac:dyDescent="0.45">
      <c r="D69" s="129" t="s">
        <v>63</v>
      </c>
      <c r="E69" s="4" t="s">
        <v>35</v>
      </c>
      <c r="F69" s="5" t="s">
        <v>176</v>
      </c>
      <c r="G69" s="4" t="s">
        <v>40</v>
      </c>
      <c r="H69" s="109" t="s">
        <v>937</v>
      </c>
      <c r="I69" s="3" t="s">
        <v>850</v>
      </c>
      <c r="J69" s="4" t="s">
        <v>516</v>
      </c>
      <c r="K69" s="5" t="s">
        <v>541</v>
      </c>
      <c r="L69" s="3" t="s">
        <v>897</v>
      </c>
      <c r="M69" s="133" t="s">
        <v>517</v>
      </c>
      <c r="N69" s="5" t="s">
        <v>541</v>
      </c>
      <c r="O69" s="133" t="s">
        <v>177</v>
      </c>
      <c r="P69" s="129"/>
      <c r="Q69" s="129"/>
      <c r="R69" s="129"/>
      <c r="S69" s="133"/>
      <c r="T69" s="4"/>
    </row>
    <row r="70" spans="4:20" s="113" customFormat="1" hidden="1" x14ac:dyDescent="0.45">
      <c r="D70" s="129" t="s">
        <v>63</v>
      </c>
      <c r="E70" s="4" t="s">
        <v>35</v>
      </c>
      <c r="F70" s="129" t="s">
        <v>176</v>
      </c>
      <c r="G70" s="4" t="s">
        <v>40</v>
      </c>
      <c r="H70" s="109" t="s">
        <v>937</v>
      </c>
      <c r="I70" s="3" t="s">
        <v>850</v>
      </c>
      <c r="J70" s="4" t="s">
        <v>516</v>
      </c>
      <c r="K70" s="129" t="s">
        <v>541</v>
      </c>
      <c r="L70" s="3" t="s">
        <v>897</v>
      </c>
      <c r="M70" s="133" t="s">
        <v>517</v>
      </c>
      <c r="N70" s="129" t="s">
        <v>541</v>
      </c>
      <c r="O70" s="133" t="s">
        <v>183</v>
      </c>
      <c r="P70" s="129" t="s">
        <v>79</v>
      </c>
      <c r="Q70" s="129"/>
      <c r="R70" s="129"/>
      <c r="S70" s="133" t="s">
        <v>184</v>
      </c>
      <c r="T70" s="4" t="s">
        <v>650</v>
      </c>
    </row>
    <row r="71" spans="4:20" x14ac:dyDescent="0.45">
      <c r="D71" s="129" t="s">
        <v>63</v>
      </c>
      <c r="E71" s="4" t="s">
        <v>35</v>
      </c>
      <c r="F71" s="5" t="s">
        <v>176</v>
      </c>
      <c r="G71" s="4" t="s">
        <v>40</v>
      </c>
      <c r="H71" s="4" t="s">
        <v>801</v>
      </c>
      <c r="I71" s="3" t="s">
        <v>851</v>
      </c>
      <c r="J71" s="4" t="s">
        <v>518</v>
      </c>
      <c r="K71" s="5" t="s">
        <v>541</v>
      </c>
      <c r="L71" s="3" t="s">
        <v>898</v>
      </c>
      <c r="M71" s="133" t="s">
        <v>559</v>
      </c>
      <c r="N71" s="5" t="s">
        <v>541</v>
      </c>
      <c r="O71" s="133" t="s">
        <v>681</v>
      </c>
      <c r="P71" s="129" t="s">
        <v>70</v>
      </c>
      <c r="Q71" s="129" t="s">
        <v>215</v>
      </c>
      <c r="R71" s="129" t="s">
        <v>216</v>
      </c>
      <c r="S71" s="111" t="s">
        <v>682</v>
      </c>
      <c r="T71" s="4"/>
    </row>
    <row r="72" spans="4:20" x14ac:dyDescent="0.45">
      <c r="D72" s="129" t="s">
        <v>63</v>
      </c>
      <c r="E72" s="4" t="s">
        <v>35</v>
      </c>
      <c r="F72" s="5" t="s">
        <v>176</v>
      </c>
      <c r="G72" s="4" t="s">
        <v>40</v>
      </c>
      <c r="H72" s="4" t="s">
        <v>801</v>
      </c>
      <c r="I72" s="3" t="s">
        <v>851</v>
      </c>
      <c r="J72" s="4" t="s">
        <v>518</v>
      </c>
      <c r="K72" s="5" t="s">
        <v>541</v>
      </c>
      <c r="L72" s="3" t="s">
        <v>898</v>
      </c>
      <c r="M72" s="133" t="s">
        <v>559</v>
      </c>
      <c r="N72" s="5" t="s">
        <v>541</v>
      </c>
      <c r="O72" s="133" t="s">
        <v>683</v>
      </c>
      <c r="P72" s="129" t="s">
        <v>70</v>
      </c>
      <c r="Q72" s="129" t="s">
        <v>217</v>
      </c>
      <c r="R72" s="129" t="s">
        <v>216</v>
      </c>
      <c r="S72" s="111" t="s">
        <v>684</v>
      </c>
      <c r="T72" s="4"/>
    </row>
    <row r="73" spans="4:20" hidden="1" x14ac:dyDescent="0.45">
      <c r="D73" s="129" t="s">
        <v>63</v>
      </c>
      <c r="E73" s="4" t="s">
        <v>35</v>
      </c>
      <c r="F73" s="5" t="s">
        <v>176</v>
      </c>
      <c r="G73" s="4" t="s">
        <v>40</v>
      </c>
      <c r="H73" s="4" t="s">
        <v>801</v>
      </c>
      <c r="I73" s="3" t="s">
        <v>851</v>
      </c>
      <c r="J73" s="4" t="s">
        <v>518</v>
      </c>
      <c r="K73" s="5" t="s">
        <v>541</v>
      </c>
      <c r="L73" s="3" t="s">
        <v>898</v>
      </c>
      <c r="M73" s="133" t="s">
        <v>559</v>
      </c>
      <c r="N73" s="5" t="s">
        <v>541</v>
      </c>
      <c r="O73" s="133" t="s">
        <v>210</v>
      </c>
      <c r="P73" s="129"/>
      <c r="Q73" s="129"/>
      <c r="R73" s="129"/>
      <c r="S73" s="133"/>
      <c r="T73" s="4"/>
    </row>
    <row r="74" spans="4:20" s="113" customFormat="1" hidden="1" x14ac:dyDescent="0.45">
      <c r="D74" s="129" t="s">
        <v>63</v>
      </c>
      <c r="E74" s="4" t="s">
        <v>35</v>
      </c>
      <c r="F74" s="129" t="s">
        <v>176</v>
      </c>
      <c r="G74" s="4" t="s">
        <v>40</v>
      </c>
      <c r="H74" s="4" t="s">
        <v>801</v>
      </c>
      <c r="I74" s="3" t="s">
        <v>851</v>
      </c>
      <c r="J74" s="4" t="s">
        <v>518</v>
      </c>
      <c r="K74" s="129" t="s">
        <v>541</v>
      </c>
      <c r="L74" s="3" t="s">
        <v>898</v>
      </c>
      <c r="M74" s="133" t="s">
        <v>559</v>
      </c>
      <c r="N74" s="129" t="s">
        <v>541</v>
      </c>
      <c r="O74" s="133" t="s">
        <v>211</v>
      </c>
      <c r="P74" s="129"/>
      <c r="Q74" s="129"/>
      <c r="R74" s="129"/>
      <c r="S74" s="133"/>
      <c r="T74" s="4"/>
    </row>
    <row r="75" spans="4:20" hidden="1" x14ac:dyDescent="0.45">
      <c r="D75" s="129" t="s">
        <v>63</v>
      </c>
      <c r="E75" s="4" t="s">
        <v>35</v>
      </c>
      <c r="F75" s="5" t="s">
        <v>176</v>
      </c>
      <c r="G75" s="12" t="s">
        <v>40</v>
      </c>
      <c r="H75" s="4" t="s">
        <v>801</v>
      </c>
      <c r="I75" s="3" t="s">
        <v>851</v>
      </c>
      <c r="J75" s="4" t="s">
        <v>518</v>
      </c>
      <c r="K75" s="5" t="s">
        <v>541</v>
      </c>
      <c r="L75" s="3" t="s">
        <v>898</v>
      </c>
      <c r="M75" s="133" t="s">
        <v>559</v>
      </c>
      <c r="N75" s="5" t="s">
        <v>541</v>
      </c>
      <c r="O75" s="133" t="s">
        <v>212</v>
      </c>
      <c r="P75" s="129"/>
      <c r="Q75" s="129"/>
      <c r="R75" s="129"/>
      <c r="S75" s="133"/>
      <c r="T75" s="4"/>
    </row>
    <row r="76" spans="4:20" hidden="1" x14ac:dyDescent="0.45">
      <c r="D76" s="129" t="s">
        <v>63</v>
      </c>
      <c r="E76" s="4" t="s">
        <v>35</v>
      </c>
      <c r="F76" s="129" t="s">
        <v>176</v>
      </c>
      <c r="G76" s="12" t="s">
        <v>40</v>
      </c>
      <c r="H76" s="4" t="s">
        <v>801</v>
      </c>
      <c r="I76" s="3" t="s">
        <v>851</v>
      </c>
      <c r="J76" s="4" t="s">
        <v>518</v>
      </c>
      <c r="K76" s="129" t="s">
        <v>541</v>
      </c>
      <c r="L76" s="3" t="s">
        <v>898</v>
      </c>
      <c r="M76" s="133" t="s">
        <v>559</v>
      </c>
      <c r="N76" s="129" t="s">
        <v>541</v>
      </c>
      <c r="O76" s="133" t="s">
        <v>213</v>
      </c>
      <c r="P76" s="129"/>
      <c r="Q76" s="129"/>
      <c r="R76" s="129"/>
      <c r="S76" s="133"/>
      <c r="T76" s="4"/>
    </row>
    <row r="77" spans="4:20" hidden="1" x14ac:dyDescent="0.45">
      <c r="D77" s="129" t="s">
        <v>63</v>
      </c>
      <c r="E77" s="4" t="s">
        <v>35</v>
      </c>
      <c r="F77" s="5" t="s">
        <v>176</v>
      </c>
      <c r="G77" s="12" t="s">
        <v>40</v>
      </c>
      <c r="H77" s="4" t="s">
        <v>801</v>
      </c>
      <c r="I77" s="3" t="s">
        <v>851</v>
      </c>
      <c r="J77" s="4" t="s">
        <v>518</v>
      </c>
      <c r="K77" s="5" t="s">
        <v>541</v>
      </c>
      <c r="L77" s="3" t="s">
        <v>898</v>
      </c>
      <c r="M77" s="133" t="s">
        <v>559</v>
      </c>
      <c r="N77" s="5" t="s">
        <v>541</v>
      </c>
      <c r="O77" s="133" t="s">
        <v>214</v>
      </c>
      <c r="P77" s="129"/>
      <c r="Q77" s="129"/>
      <c r="R77" s="129"/>
      <c r="S77" s="133"/>
      <c r="T77" s="4"/>
    </row>
    <row r="78" spans="4:20" x14ac:dyDescent="0.45">
      <c r="D78" s="129" t="s">
        <v>63</v>
      </c>
      <c r="E78" s="4" t="s">
        <v>35</v>
      </c>
      <c r="F78" s="5" t="s">
        <v>176</v>
      </c>
      <c r="G78" s="4" t="s">
        <v>40</v>
      </c>
      <c r="H78" s="4" t="s">
        <v>801</v>
      </c>
      <c r="I78" s="3" t="s">
        <v>851</v>
      </c>
      <c r="J78" s="4" t="s">
        <v>518</v>
      </c>
      <c r="K78" s="5" t="s">
        <v>541</v>
      </c>
      <c r="L78" s="3" t="s">
        <v>898</v>
      </c>
      <c r="M78" s="133" t="s">
        <v>559</v>
      </c>
      <c r="N78" s="5" t="s">
        <v>541</v>
      </c>
      <c r="O78" s="133" t="s">
        <v>685</v>
      </c>
      <c r="P78" s="129" t="s">
        <v>70</v>
      </c>
      <c r="Q78" s="129" t="s">
        <v>218</v>
      </c>
      <c r="R78" s="129" t="s">
        <v>216</v>
      </c>
      <c r="S78" s="111" t="s">
        <v>686</v>
      </c>
      <c r="T78" s="4"/>
    </row>
    <row r="79" spans="4:20" x14ac:dyDescent="0.45">
      <c r="D79" s="129" t="s">
        <v>63</v>
      </c>
      <c r="E79" s="4" t="s">
        <v>35</v>
      </c>
      <c r="F79" s="5" t="s">
        <v>176</v>
      </c>
      <c r="G79" s="4" t="s">
        <v>40</v>
      </c>
      <c r="H79" s="4" t="s">
        <v>801</v>
      </c>
      <c r="I79" s="3" t="s">
        <v>851</v>
      </c>
      <c r="J79" s="4" t="s">
        <v>518</v>
      </c>
      <c r="K79" s="5" t="s">
        <v>541</v>
      </c>
      <c r="L79" s="3" t="s">
        <v>898</v>
      </c>
      <c r="M79" s="133" t="s">
        <v>559</v>
      </c>
      <c r="N79" s="5" t="s">
        <v>541</v>
      </c>
      <c r="O79" s="133" t="s">
        <v>687</v>
      </c>
      <c r="P79" s="129" t="s">
        <v>70</v>
      </c>
      <c r="Q79" s="129" t="s">
        <v>219</v>
      </c>
      <c r="R79" s="129" t="s">
        <v>216</v>
      </c>
      <c r="S79" s="111" t="s">
        <v>688</v>
      </c>
      <c r="T79" s="4"/>
    </row>
    <row r="80" spans="4:20" hidden="1" x14ac:dyDescent="0.45">
      <c r="D80" s="129" t="s">
        <v>63</v>
      </c>
      <c r="E80" s="4" t="s">
        <v>35</v>
      </c>
      <c r="F80" s="129" t="s">
        <v>176</v>
      </c>
      <c r="G80" s="4" t="s">
        <v>40</v>
      </c>
      <c r="H80" s="4" t="s">
        <v>801</v>
      </c>
      <c r="I80" s="3" t="s">
        <v>851</v>
      </c>
      <c r="J80" s="4" t="s">
        <v>518</v>
      </c>
      <c r="K80" s="129" t="s">
        <v>541</v>
      </c>
      <c r="L80" s="3" t="s">
        <v>898</v>
      </c>
      <c r="M80" s="133" t="s">
        <v>559</v>
      </c>
      <c r="N80" s="129" t="s">
        <v>541</v>
      </c>
      <c r="O80" s="133" t="s">
        <v>220</v>
      </c>
      <c r="P80" s="129" t="s">
        <v>79</v>
      </c>
      <c r="Q80" s="129"/>
      <c r="R80" s="129"/>
      <c r="S80" s="133" t="s">
        <v>221</v>
      </c>
      <c r="T80" s="4" t="s">
        <v>651</v>
      </c>
    </row>
    <row r="81" spans="4:20" hidden="1" x14ac:dyDescent="0.45">
      <c r="D81" s="129" t="s">
        <v>63</v>
      </c>
      <c r="E81" s="4" t="s">
        <v>35</v>
      </c>
      <c r="F81" s="5" t="s">
        <v>176</v>
      </c>
      <c r="G81" s="4" t="s">
        <v>40</v>
      </c>
      <c r="H81" s="4" t="s">
        <v>801</v>
      </c>
      <c r="I81" s="3" t="s">
        <v>851</v>
      </c>
      <c r="J81" s="4" t="s">
        <v>518</v>
      </c>
      <c r="K81" s="5" t="s">
        <v>541</v>
      </c>
      <c r="L81" s="3" t="s">
        <v>898</v>
      </c>
      <c r="M81" s="133" t="s">
        <v>559</v>
      </c>
      <c r="N81" s="5" t="s">
        <v>541</v>
      </c>
      <c r="O81" s="133" t="s">
        <v>222</v>
      </c>
      <c r="P81" s="129" t="s">
        <v>79</v>
      </c>
      <c r="Q81" s="129"/>
      <c r="R81" s="129"/>
      <c r="S81" s="133" t="s">
        <v>223</v>
      </c>
      <c r="T81" s="4" t="s">
        <v>224</v>
      </c>
    </row>
    <row r="82" spans="4:20" x14ac:dyDescent="0.45">
      <c r="D82" s="129" t="s">
        <v>63</v>
      </c>
      <c r="E82" s="4" t="s">
        <v>35</v>
      </c>
      <c r="F82" s="129" t="s">
        <v>176</v>
      </c>
      <c r="G82" s="4" t="s">
        <v>40</v>
      </c>
      <c r="H82" s="4" t="s">
        <v>800</v>
      </c>
      <c r="I82" s="3" t="s">
        <v>949</v>
      </c>
      <c r="J82" s="4" t="s">
        <v>946</v>
      </c>
      <c r="K82" s="129" t="s">
        <v>541</v>
      </c>
      <c r="L82" s="3" t="s">
        <v>948</v>
      </c>
      <c r="M82" s="133" t="s">
        <v>558</v>
      </c>
      <c r="N82" s="129" t="s">
        <v>541</v>
      </c>
      <c r="O82" s="133" t="s">
        <v>673</v>
      </c>
      <c r="P82" s="129" t="s">
        <v>70</v>
      </c>
      <c r="Q82" s="129" t="s">
        <v>225</v>
      </c>
      <c r="R82" s="129" t="s">
        <v>226</v>
      </c>
      <c r="S82" s="111" t="s">
        <v>675</v>
      </c>
      <c r="T82" s="4"/>
    </row>
    <row r="83" spans="4:20" x14ac:dyDescent="0.45">
      <c r="D83" s="129" t="s">
        <v>63</v>
      </c>
      <c r="E83" s="4" t="s">
        <v>35</v>
      </c>
      <c r="F83" s="5" t="s">
        <v>176</v>
      </c>
      <c r="G83" s="4" t="s">
        <v>40</v>
      </c>
      <c r="H83" s="4" t="s">
        <v>800</v>
      </c>
      <c r="I83" s="3" t="s">
        <v>949</v>
      </c>
      <c r="J83" s="4" t="s">
        <v>946</v>
      </c>
      <c r="K83" s="5" t="s">
        <v>541</v>
      </c>
      <c r="L83" s="3" t="s">
        <v>948</v>
      </c>
      <c r="M83" s="133" t="s">
        <v>558</v>
      </c>
      <c r="N83" s="5" t="s">
        <v>541</v>
      </c>
      <c r="O83" s="133" t="s">
        <v>676</v>
      </c>
      <c r="P83" s="129" t="s">
        <v>70</v>
      </c>
      <c r="Q83" s="129" t="s">
        <v>228</v>
      </c>
      <c r="R83" s="129" t="s">
        <v>226</v>
      </c>
      <c r="S83" s="111" t="s">
        <v>227</v>
      </c>
      <c r="T83" s="4"/>
    </row>
    <row r="84" spans="4:20" x14ac:dyDescent="0.45">
      <c r="D84" s="129" t="s">
        <v>63</v>
      </c>
      <c r="E84" s="4" t="s">
        <v>35</v>
      </c>
      <c r="F84" s="129" t="s">
        <v>176</v>
      </c>
      <c r="G84" s="4" t="s">
        <v>40</v>
      </c>
      <c r="H84" s="4" t="s">
        <v>800</v>
      </c>
      <c r="I84" s="3" t="s">
        <v>949</v>
      </c>
      <c r="J84" s="4" t="s">
        <v>946</v>
      </c>
      <c r="K84" s="129" t="s">
        <v>541</v>
      </c>
      <c r="L84" s="3" t="s">
        <v>948</v>
      </c>
      <c r="M84" s="133" t="s">
        <v>558</v>
      </c>
      <c r="N84" s="129" t="s">
        <v>541</v>
      </c>
      <c r="O84" s="133" t="s">
        <v>677</v>
      </c>
      <c r="P84" s="129" t="s">
        <v>70</v>
      </c>
      <c r="Q84" s="129" t="s">
        <v>229</v>
      </c>
      <c r="R84" s="129" t="s">
        <v>226</v>
      </c>
      <c r="S84" s="111" t="s">
        <v>678</v>
      </c>
      <c r="T84" s="4"/>
    </row>
    <row r="85" spans="4:20" x14ac:dyDescent="0.45">
      <c r="D85" s="129" t="s">
        <v>63</v>
      </c>
      <c r="E85" s="4" t="s">
        <v>35</v>
      </c>
      <c r="F85" s="5" t="s">
        <v>176</v>
      </c>
      <c r="G85" s="4" t="s">
        <v>40</v>
      </c>
      <c r="H85" s="4" t="s">
        <v>800</v>
      </c>
      <c r="I85" s="3" t="s">
        <v>949</v>
      </c>
      <c r="J85" s="4" t="s">
        <v>946</v>
      </c>
      <c r="K85" s="129" t="s">
        <v>541</v>
      </c>
      <c r="L85" s="3" t="s">
        <v>948</v>
      </c>
      <c r="M85" s="133" t="s">
        <v>558</v>
      </c>
      <c r="N85" s="129" t="s">
        <v>541</v>
      </c>
      <c r="O85" s="133" t="s">
        <v>679</v>
      </c>
      <c r="P85" s="129" t="s">
        <v>70</v>
      </c>
      <c r="Q85" s="129" t="s">
        <v>230</v>
      </c>
      <c r="R85" s="129" t="s">
        <v>226</v>
      </c>
      <c r="S85" s="111" t="s">
        <v>680</v>
      </c>
      <c r="T85" s="12"/>
    </row>
    <row r="86" spans="4:20" hidden="1" x14ac:dyDescent="0.45">
      <c r="D86" s="129" t="s">
        <v>63</v>
      </c>
      <c r="E86" s="4" t="s">
        <v>35</v>
      </c>
      <c r="F86" s="5" t="s">
        <v>176</v>
      </c>
      <c r="G86" s="4" t="s">
        <v>40</v>
      </c>
      <c r="H86" s="4" t="s">
        <v>803</v>
      </c>
      <c r="I86" s="3" t="s">
        <v>852</v>
      </c>
      <c r="J86" s="4" t="s">
        <v>517</v>
      </c>
      <c r="K86" s="129" t="s">
        <v>541</v>
      </c>
      <c r="L86" s="3" t="s">
        <v>899</v>
      </c>
      <c r="M86" s="133" t="s">
        <v>517</v>
      </c>
      <c r="N86" s="129" t="s">
        <v>541</v>
      </c>
      <c r="O86" s="133" t="s">
        <v>195</v>
      </c>
      <c r="P86" s="129"/>
      <c r="Q86" s="129"/>
      <c r="R86" s="129"/>
      <c r="S86" s="133"/>
      <c r="T86" s="4"/>
    </row>
    <row r="87" spans="4:20" hidden="1" x14ac:dyDescent="0.45">
      <c r="D87" s="129" t="s">
        <v>63</v>
      </c>
      <c r="E87" s="4" t="s">
        <v>35</v>
      </c>
      <c r="F87" s="5" t="s">
        <v>176</v>
      </c>
      <c r="G87" s="12" t="s">
        <v>40</v>
      </c>
      <c r="H87" s="4" t="s">
        <v>803</v>
      </c>
      <c r="I87" s="3" t="s">
        <v>852</v>
      </c>
      <c r="J87" s="4" t="s">
        <v>517</v>
      </c>
      <c r="K87" s="129" t="s">
        <v>541</v>
      </c>
      <c r="L87" s="3" t="s">
        <v>899</v>
      </c>
      <c r="M87" s="133" t="s">
        <v>517</v>
      </c>
      <c r="N87" s="129" t="s">
        <v>541</v>
      </c>
      <c r="O87" s="133" t="s">
        <v>196</v>
      </c>
      <c r="P87" s="129"/>
      <c r="Q87" s="129"/>
      <c r="R87" s="129"/>
      <c r="S87" s="133"/>
      <c r="T87" s="4"/>
    </row>
    <row r="88" spans="4:20" hidden="1" x14ac:dyDescent="0.45">
      <c r="D88" s="129" t="s">
        <v>63</v>
      </c>
      <c r="E88" s="4" t="s">
        <v>35</v>
      </c>
      <c r="F88" s="5" t="s">
        <v>176</v>
      </c>
      <c r="G88" s="12" t="s">
        <v>40</v>
      </c>
      <c r="H88" s="4" t="s">
        <v>803</v>
      </c>
      <c r="I88" s="3" t="s">
        <v>852</v>
      </c>
      <c r="J88" s="4" t="s">
        <v>517</v>
      </c>
      <c r="K88" s="129" t="s">
        <v>541</v>
      </c>
      <c r="L88" s="3" t="s">
        <v>899</v>
      </c>
      <c r="M88" s="133" t="s">
        <v>517</v>
      </c>
      <c r="N88" s="129" t="s">
        <v>541</v>
      </c>
      <c r="O88" s="133" t="s">
        <v>197</v>
      </c>
      <c r="P88" s="129"/>
      <c r="Q88" s="129"/>
      <c r="R88" s="129"/>
      <c r="S88" s="133"/>
      <c r="T88" s="4"/>
    </row>
    <row r="89" spans="4:20" hidden="1" x14ac:dyDescent="0.45">
      <c r="D89" s="129" t="s">
        <v>63</v>
      </c>
      <c r="E89" s="4" t="s">
        <v>35</v>
      </c>
      <c r="F89" s="5" t="s">
        <v>176</v>
      </c>
      <c r="G89" s="12" t="s">
        <v>40</v>
      </c>
      <c r="H89" s="4" t="s">
        <v>803</v>
      </c>
      <c r="I89" s="3" t="s">
        <v>852</v>
      </c>
      <c r="J89" s="4" t="s">
        <v>517</v>
      </c>
      <c r="K89" s="129" t="s">
        <v>541</v>
      </c>
      <c r="L89" s="3" t="s">
        <v>899</v>
      </c>
      <c r="M89" s="133" t="s">
        <v>517</v>
      </c>
      <c r="N89" s="129" t="s">
        <v>541</v>
      </c>
      <c r="O89" s="133" t="s">
        <v>198</v>
      </c>
      <c r="P89" s="129"/>
      <c r="Q89" s="129"/>
      <c r="R89" s="129"/>
      <c r="S89" s="133"/>
      <c r="T89" s="4"/>
    </row>
    <row r="90" spans="4:20" hidden="1" x14ac:dyDescent="0.45">
      <c r="D90" s="129" t="s">
        <v>63</v>
      </c>
      <c r="E90" s="4" t="s">
        <v>35</v>
      </c>
      <c r="F90" s="5" t="s">
        <v>176</v>
      </c>
      <c r="G90" s="4" t="s">
        <v>40</v>
      </c>
      <c r="H90" s="4" t="s">
        <v>803</v>
      </c>
      <c r="I90" s="3" t="s">
        <v>852</v>
      </c>
      <c r="J90" s="4" t="s">
        <v>517</v>
      </c>
      <c r="K90" s="5" t="s">
        <v>541</v>
      </c>
      <c r="L90" s="3" t="s">
        <v>899</v>
      </c>
      <c r="M90" s="133" t="s">
        <v>517</v>
      </c>
      <c r="N90" s="129" t="s">
        <v>541</v>
      </c>
      <c r="O90" s="133" t="s">
        <v>199</v>
      </c>
      <c r="P90" s="129" t="s">
        <v>79</v>
      </c>
      <c r="Q90" s="129"/>
      <c r="R90" s="129"/>
      <c r="S90" s="133" t="s">
        <v>200</v>
      </c>
      <c r="T90" s="4" t="s">
        <v>201</v>
      </c>
    </row>
    <row r="91" spans="4:20" hidden="1" x14ac:dyDescent="0.45">
      <c r="D91" s="129" t="s">
        <v>63</v>
      </c>
      <c r="E91" s="109" t="s">
        <v>35</v>
      </c>
      <c r="F91" s="135" t="s">
        <v>176</v>
      </c>
      <c r="G91" s="109" t="s">
        <v>40</v>
      </c>
      <c r="H91" s="4" t="s">
        <v>803</v>
      </c>
      <c r="I91" s="3" t="s">
        <v>852</v>
      </c>
      <c r="J91" s="109" t="s">
        <v>517</v>
      </c>
      <c r="K91" s="135" t="s">
        <v>541</v>
      </c>
      <c r="L91" s="3" t="s">
        <v>899</v>
      </c>
      <c r="M91" s="111" t="s">
        <v>517</v>
      </c>
      <c r="N91" s="135" t="s">
        <v>541</v>
      </c>
      <c r="O91" s="133" t="s">
        <v>661</v>
      </c>
      <c r="P91" s="129" t="s">
        <v>654</v>
      </c>
      <c r="Q91" s="129"/>
      <c r="R91" s="129"/>
      <c r="S91" s="133" t="s">
        <v>665</v>
      </c>
      <c r="T91" s="109"/>
    </row>
    <row r="92" spans="4:20" hidden="1" x14ac:dyDescent="0.45">
      <c r="D92" s="129" t="s">
        <v>63</v>
      </c>
      <c r="E92" s="109" t="s">
        <v>35</v>
      </c>
      <c r="F92" s="135" t="s">
        <v>176</v>
      </c>
      <c r="G92" s="109" t="s">
        <v>40</v>
      </c>
      <c r="H92" s="4" t="s">
        <v>803</v>
      </c>
      <c r="I92" s="3" t="s">
        <v>852</v>
      </c>
      <c r="J92" s="109" t="s">
        <v>517</v>
      </c>
      <c r="K92" s="135" t="s">
        <v>541</v>
      </c>
      <c r="L92" s="3" t="s">
        <v>899</v>
      </c>
      <c r="M92" s="111" t="s">
        <v>517</v>
      </c>
      <c r="N92" s="135" t="s">
        <v>541</v>
      </c>
      <c r="O92" s="133" t="s">
        <v>661</v>
      </c>
      <c r="P92" s="129" t="s">
        <v>654</v>
      </c>
      <c r="Q92" s="129"/>
      <c r="R92" s="129"/>
      <c r="S92" s="133" t="s">
        <v>666</v>
      </c>
      <c r="T92" s="109"/>
    </row>
    <row r="93" spans="4:20" hidden="1" x14ac:dyDescent="0.45">
      <c r="D93" s="129" t="s">
        <v>63</v>
      </c>
      <c r="E93" s="4" t="s">
        <v>35</v>
      </c>
      <c r="F93" s="5" t="s">
        <v>176</v>
      </c>
      <c r="G93" s="4" t="s">
        <v>40</v>
      </c>
      <c r="H93" s="4" t="s">
        <v>803</v>
      </c>
      <c r="I93" s="3" t="s">
        <v>852</v>
      </c>
      <c r="J93" s="4" t="s">
        <v>517</v>
      </c>
      <c r="K93" s="5" t="s">
        <v>541</v>
      </c>
      <c r="L93" s="3" t="s">
        <v>899</v>
      </c>
      <c r="M93" s="133" t="s">
        <v>517</v>
      </c>
      <c r="N93" s="129" t="s">
        <v>541</v>
      </c>
      <c r="O93" s="133" t="s">
        <v>231</v>
      </c>
      <c r="P93" s="129"/>
      <c r="Q93" s="129"/>
      <c r="R93" s="129"/>
      <c r="S93" s="133"/>
      <c r="T93" s="4"/>
    </row>
    <row r="94" spans="4:20" hidden="1" x14ac:dyDescent="0.45">
      <c r="D94" s="129" t="s">
        <v>63</v>
      </c>
      <c r="E94" s="4" t="s">
        <v>35</v>
      </c>
      <c r="F94" s="129" t="s">
        <v>176</v>
      </c>
      <c r="G94" s="4" t="s">
        <v>40</v>
      </c>
      <c r="H94" s="4" t="s">
        <v>803</v>
      </c>
      <c r="I94" s="3" t="s">
        <v>852</v>
      </c>
      <c r="J94" s="4" t="s">
        <v>517</v>
      </c>
      <c r="K94" s="129" t="s">
        <v>541</v>
      </c>
      <c r="L94" s="3" t="s">
        <v>899</v>
      </c>
      <c r="M94" s="133" t="s">
        <v>517</v>
      </c>
      <c r="N94" s="129" t="s">
        <v>541</v>
      </c>
      <c r="O94" s="133" t="s">
        <v>232</v>
      </c>
      <c r="P94" s="129"/>
      <c r="Q94" s="129"/>
      <c r="R94" s="129"/>
      <c r="S94" s="133"/>
      <c r="T94" s="4"/>
    </row>
    <row r="95" spans="4:20" hidden="1" x14ac:dyDescent="0.45">
      <c r="D95" s="129" t="s">
        <v>63</v>
      </c>
      <c r="E95" s="4" t="s">
        <v>35</v>
      </c>
      <c r="F95" s="5" t="s">
        <v>176</v>
      </c>
      <c r="G95" s="4" t="s">
        <v>40</v>
      </c>
      <c r="H95" s="4" t="s">
        <v>803</v>
      </c>
      <c r="I95" s="3" t="s">
        <v>852</v>
      </c>
      <c r="J95" s="4" t="s">
        <v>517</v>
      </c>
      <c r="K95" s="5" t="s">
        <v>541</v>
      </c>
      <c r="L95" s="3" t="s">
        <v>899</v>
      </c>
      <c r="M95" s="133" t="s">
        <v>517</v>
      </c>
      <c r="N95" s="129" t="s">
        <v>541</v>
      </c>
      <c r="O95" s="133" t="s">
        <v>233</v>
      </c>
      <c r="P95" s="129"/>
      <c r="Q95" s="129"/>
      <c r="R95" s="129"/>
      <c r="S95" s="133"/>
      <c r="T95" s="4"/>
    </row>
    <row r="96" spans="4:20" hidden="1" x14ac:dyDescent="0.45">
      <c r="D96" s="129" t="s">
        <v>63</v>
      </c>
      <c r="E96" s="4" t="s">
        <v>35</v>
      </c>
      <c r="F96" s="5" t="s">
        <v>176</v>
      </c>
      <c r="G96" s="4" t="s">
        <v>40</v>
      </c>
      <c r="H96" s="4" t="s">
        <v>803</v>
      </c>
      <c r="I96" s="3" t="s">
        <v>852</v>
      </c>
      <c r="J96" s="4" t="s">
        <v>517</v>
      </c>
      <c r="K96" s="5" t="s">
        <v>541</v>
      </c>
      <c r="L96" s="3" t="s">
        <v>899</v>
      </c>
      <c r="M96" s="133" t="s">
        <v>517</v>
      </c>
      <c r="N96" s="129" t="s">
        <v>541</v>
      </c>
      <c r="O96" s="133" t="s">
        <v>234</v>
      </c>
      <c r="P96" s="129"/>
      <c r="Q96" s="129"/>
      <c r="R96" s="129"/>
      <c r="S96" s="133"/>
      <c r="T96" s="4"/>
    </row>
    <row r="97" spans="4:20" hidden="1" x14ac:dyDescent="0.45">
      <c r="D97" s="129" t="s">
        <v>63</v>
      </c>
      <c r="E97" s="4" t="s">
        <v>35</v>
      </c>
      <c r="F97" s="5" t="s">
        <v>176</v>
      </c>
      <c r="G97" s="4" t="s">
        <v>40</v>
      </c>
      <c r="H97" s="4" t="s">
        <v>803</v>
      </c>
      <c r="I97" s="3" t="s">
        <v>852</v>
      </c>
      <c r="J97" s="4" t="s">
        <v>517</v>
      </c>
      <c r="K97" s="5" t="s">
        <v>541</v>
      </c>
      <c r="L97" s="3" t="s">
        <v>899</v>
      </c>
      <c r="M97" s="133" t="s">
        <v>517</v>
      </c>
      <c r="N97" s="129" t="s">
        <v>541</v>
      </c>
      <c r="O97" s="133" t="s">
        <v>235</v>
      </c>
      <c r="P97" s="129"/>
      <c r="Q97" s="129"/>
      <c r="R97" s="129"/>
      <c r="S97" s="133"/>
      <c r="T97" s="4"/>
    </row>
    <row r="98" spans="4:20" hidden="1" x14ac:dyDescent="0.45">
      <c r="D98" s="129" t="s">
        <v>63</v>
      </c>
      <c r="E98" s="4" t="s">
        <v>35</v>
      </c>
      <c r="F98" s="5" t="s">
        <v>176</v>
      </c>
      <c r="G98" s="4" t="s">
        <v>40</v>
      </c>
      <c r="H98" s="4" t="s">
        <v>803</v>
      </c>
      <c r="I98" s="3" t="s">
        <v>852</v>
      </c>
      <c r="J98" s="4" t="s">
        <v>517</v>
      </c>
      <c r="K98" s="5" t="s">
        <v>541</v>
      </c>
      <c r="L98" s="3" t="s">
        <v>899</v>
      </c>
      <c r="M98" s="133" t="s">
        <v>517</v>
      </c>
      <c r="N98" s="5" t="s">
        <v>541</v>
      </c>
      <c r="O98" s="133" t="s">
        <v>236</v>
      </c>
      <c r="P98" s="129"/>
      <c r="Q98" s="129"/>
      <c r="R98" s="129"/>
      <c r="S98" s="133"/>
      <c r="T98" s="4"/>
    </row>
    <row r="99" spans="4:20" hidden="1" x14ac:dyDescent="0.45">
      <c r="D99" s="129" t="s">
        <v>63</v>
      </c>
      <c r="E99" s="4" t="s">
        <v>35</v>
      </c>
      <c r="F99" s="5" t="s">
        <v>176</v>
      </c>
      <c r="G99" s="12" t="s">
        <v>40</v>
      </c>
      <c r="H99" s="4" t="s">
        <v>803</v>
      </c>
      <c r="I99" s="3" t="s">
        <v>852</v>
      </c>
      <c r="J99" s="4" t="s">
        <v>517</v>
      </c>
      <c r="K99" s="5" t="s">
        <v>541</v>
      </c>
      <c r="L99" s="3" t="s">
        <v>899</v>
      </c>
      <c r="M99" s="133" t="s">
        <v>517</v>
      </c>
      <c r="N99" s="5" t="s">
        <v>541</v>
      </c>
      <c r="O99" s="133" t="s">
        <v>237</v>
      </c>
      <c r="P99" s="129"/>
      <c r="Q99" s="129"/>
      <c r="R99" s="129"/>
      <c r="S99" s="133"/>
      <c r="T99" s="4"/>
    </row>
    <row r="100" spans="4:20" hidden="1" x14ac:dyDescent="0.45">
      <c r="D100" s="129" t="s">
        <v>63</v>
      </c>
      <c r="E100" s="4" t="s">
        <v>35</v>
      </c>
      <c r="F100" s="5" t="s">
        <v>176</v>
      </c>
      <c r="G100" s="4" t="s">
        <v>40</v>
      </c>
      <c r="H100" s="4" t="s">
        <v>803</v>
      </c>
      <c r="I100" s="3" t="s">
        <v>852</v>
      </c>
      <c r="J100" s="4" t="s">
        <v>517</v>
      </c>
      <c r="K100" s="5" t="s">
        <v>541</v>
      </c>
      <c r="L100" s="3" t="s">
        <v>899</v>
      </c>
      <c r="M100" s="133" t="s">
        <v>517</v>
      </c>
      <c r="N100" s="5" t="s">
        <v>541</v>
      </c>
      <c r="O100" s="133" t="s">
        <v>712</v>
      </c>
      <c r="P100" s="129" t="s">
        <v>139</v>
      </c>
      <c r="Q100" s="133"/>
      <c r="R100" s="133"/>
      <c r="S100" s="133" t="s">
        <v>713</v>
      </c>
      <c r="T100" s="4"/>
    </row>
    <row r="101" spans="4:20" x14ac:dyDescent="0.45">
      <c r="D101" s="129" t="s">
        <v>63</v>
      </c>
      <c r="E101" s="4" t="s">
        <v>35</v>
      </c>
      <c r="F101" s="129" t="s">
        <v>176</v>
      </c>
      <c r="G101" s="4" t="s">
        <v>40</v>
      </c>
      <c r="H101" s="12" t="s">
        <v>528</v>
      </c>
      <c r="I101" s="3" t="s">
        <v>853</v>
      </c>
      <c r="J101" s="12" t="s">
        <v>533</v>
      </c>
      <c r="K101" s="129" t="s">
        <v>541</v>
      </c>
      <c r="L101" s="3" t="s">
        <v>900</v>
      </c>
      <c r="M101" s="133" t="s">
        <v>533</v>
      </c>
      <c r="N101" s="129" t="s">
        <v>541</v>
      </c>
      <c r="O101" s="133" t="s">
        <v>674</v>
      </c>
      <c r="P101" s="129" t="s">
        <v>70</v>
      </c>
      <c r="Q101" s="129" t="s">
        <v>204</v>
      </c>
      <c r="R101" s="129" t="s">
        <v>205</v>
      </c>
      <c r="S101" s="111" t="s">
        <v>206</v>
      </c>
      <c r="T101" s="4"/>
    </row>
    <row r="102" spans="4:20" hidden="1" x14ac:dyDescent="0.45">
      <c r="D102" s="129" t="s">
        <v>63</v>
      </c>
      <c r="E102" s="4" t="s">
        <v>35</v>
      </c>
      <c r="F102" s="5" t="s">
        <v>176</v>
      </c>
      <c r="G102" s="12" t="s">
        <v>40</v>
      </c>
      <c r="H102" s="12" t="s">
        <v>528</v>
      </c>
      <c r="I102" s="3" t="s">
        <v>853</v>
      </c>
      <c r="J102" s="12" t="s">
        <v>533</v>
      </c>
      <c r="K102" s="129" t="s">
        <v>541</v>
      </c>
      <c r="L102" s="3" t="s">
        <v>900</v>
      </c>
      <c r="M102" s="133" t="s">
        <v>533</v>
      </c>
      <c r="N102" s="129" t="s">
        <v>541</v>
      </c>
      <c r="O102" s="133" t="s">
        <v>203</v>
      </c>
      <c r="P102" s="129"/>
      <c r="Q102" s="129"/>
      <c r="R102" s="129"/>
      <c r="S102" s="133"/>
      <c r="T102" s="4"/>
    </row>
    <row r="103" spans="4:20" hidden="1" x14ac:dyDescent="0.45">
      <c r="D103" s="129" t="s">
        <v>63</v>
      </c>
      <c r="E103" s="4" t="s">
        <v>35</v>
      </c>
      <c r="F103" s="5" t="s">
        <v>176</v>
      </c>
      <c r="G103" s="4" t="s">
        <v>40</v>
      </c>
      <c r="H103" s="12" t="s">
        <v>528</v>
      </c>
      <c r="I103" s="3" t="s">
        <v>853</v>
      </c>
      <c r="J103" s="12" t="s">
        <v>533</v>
      </c>
      <c r="K103" s="129" t="s">
        <v>541</v>
      </c>
      <c r="L103" s="3" t="s">
        <v>900</v>
      </c>
      <c r="M103" s="133" t="s">
        <v>533</v>
      </c>
      <c r="N103" s="129" t="s">
        <v>541</v>
      </c>
      <c r="O103" s="133" t="s">
        <v>207</v>
      </c>
      <c r="P103" s="129" t="s">
        <v>79</v>
      </c>
      <c r="Q103" s="129"/>
      <c r="R103" s="129"/>
      <c r="S103" s="133" t="s">
        <v>208</v>
      </c>
      <c r="T103" s="4" t="s">
        <v>209</v>
      </c>
    </row>
    <row r="104" spans="4:20" hidden="1" x14ac:dyDescent="0.45">
      <c r="D104" s="129" t="s">
        <v>63</v>
      </c>
      <c r="E104" s="109" t="s">
        <v>35</v>
      </c>
      <c r="F104" s="135" t="s">
        <v>176</v>
      </c>
      <c r="G104" s="109" t="s">
        <v>40</v>
      </c>
      <c r="H104" s="110" t="s">
        <v>528</v>
      </c>
      <c r="I104" s="3" t="s">
        <v>853</v>
      </c>
      <c r="J104" s="110" t="s">
        <v>533</v>
      </c>
      <c r="K104" s="135" t="s">
        <v>541</v>
      </c>
      <c r="L104" s="3" t="s">
        <v>900</v>
      </c>
      <c r="M104" s="111" t="s">
        <v>533</v>
      </c>
      <c r="N104" s="135" t="s">
        <v>541</v>
      </c>
      <c r="O104" s="133" t="s">
        <v>661</v>
      </c>
      <c r="P104" s="129" t="s">
        <v>654</v>
      </c>
      <c r="Q104" s="129"/>
      <c r="R104" s="129"/>
      <c r="S104" s="133" t="s">
        <v>667</v>
      </c>
      <c r="T104" s="109"/>
    </row>
    <row r="105" spans="4:20" x14ac:dyDescent="0.45">
      <c r="D105" s="129" t="s">
        <v>63</v>
      </c>
      <c r="E105" s="4" t="s">
        <v>35</v>
      </c>
      <c r="F105" s="5" t="s">
        <v>176</v>
      </c>
      <c r="G105" s="4" t="s">
        <v>40</v>
      </c>
      <c r="H105" s="4" t="s">
        <v>802</v>
      </c>
      <c r="I105" s="3" t="s">
        <v>854</v>
      </c>
      <c r="J105" s="4" t="s">
        <v>41</v>
      </c>
      <c r="K105" s="129" t="s">
        <v>541</v>
      </c>
      <c r="L105" s="3" t="s">
        <v>901</v>
      </c>
      <c r="M105" s="133" t="s">
        <v>559</v>
      </c>
      <c r="N105" s="129" t="s">
        <v>541</v>
      </c>
      <c r="O105" s="133" t="s">
        <v>187</v>
      </c>
      <c r="P105" s="129" t="s">
        <v>70</v>
      </c>
      <c r="Q105" s="129" t="s">
        <v>186</v>
      </c>
      <c r="R105" s="129" t="s">
        <v>188</v>
      </c>
      <c r="S105" s="111" t="s">
        <v>189</v>
      </c>
      <c r="T105" s="4"/>
    </row>
    <row r="106" spans="4:20" x14ac:dyDescent="0.45">
      <c r="D106" s="129" t="s">
        <v>63</v>
      </c>
      <c r="E106" s="4" t="s">
        <v>35</v>
      </c>
      <c r="F106" s="5" t="s">
        <v>176</v>
      </c>
      <c r="G106" s="4" t="s">
        <v>40</v>
      </c>
      <c r="H106" s="4" t="s">
        <v>802</v>
      </c>
      <c r="I106" s="3" t="s">
        <v>854</v>
      </c>
      <c r="J106" s="4" t="s">
        <v>41</v>
      </c>
      <c r="K106" s="129" t="s">
        <v>541</v>
      </c>
      <c r="L106" s="3" t="s">
        <v>901</v>
      </c>
      <c r="M106" s="133" t="s">
        <v>559</v>
      </c>
      <c r="N106" s="129" t="s">
        <v>541</v>
      </c>
      <c r="O106" s="133" t="s">
        <v>943</v>
      </c>
      <c r="P106" s="135" t="s">
        <v>70</v>
      </c>
      <c r="Q106" s="135"/>
      <c r="R106" s="135"/>
      <c r="S106" s="111" t="s">
        <v>944</v>
      </c>
      <c r="T106" s="109"/>
    </row>
    <row r="107" spans="4:20" x14ac:dyDescent="0.45">
      <c r="D107" s="129" t="s">
        <v>63</v>
      </c>
      <c r="E107" s="4" t="s">
        <v>35</v>
      </c>
      <c r="F107" s="5" t="s">
        <v>176</v>
      </c>
      <c r="G107" s="4" t="s">
        <v>40</v>
      </c>
      <c r="H107" s="4" t="s">
        <v>802</v>
      </c>
      <c r="I107" s="3" t="s">
        <v>854</v>
      </c>
      <c r="J107" s="4" t="s">
        <v>41</v>
      </c>
      <c r="K107" s="5" t="s">
        <v>541</v>
      </c>
      <c r="L107" s="3" t="s">
        <v>901</v>
      </c>
      <c r="M107" s="133" t="s">
        <v>559</v>
      </c>
      <c r="N107" s="129" t="s">
        <v>541</v>
      </c>
      <c r="O107" s="133" t="s">
        <v>692</v>
      </c>
      <c r="P107" s="129" t="s">
        <v>70</v>
      </c>
      <c r="Q107" s="129" t="s">
        <v>190</v>
      </c>
      <c r="R107" s="129" t="s">
        <v>191</v>
      </c>
      <c r="S107" s="111" t="s">
        <v>693</v>
      </c>
      <c r="T107" s="4"/>
    </row>
    <row r="108" spans="4:20" hidden="1" x14ac:dyDescent="0.45">
      <c r="D108" s="129" t="s">
        <v>63</v>
      </c>
      <c r="E108" s="4" t="s">
        <v>35</v>
      </c>
      <c r="F108" s="5" t="s">
        <v>176</v>
      </c>
      <c r="G108" s="4" t="s">
        <v>40</v>
      </c>
      <c r="H108" s="4" t="s">
        <v>804</v>
      </c>
      <c r="I108" s="3" t="s">
        <v>855</v>
      </c>
      <c r="J108" s="4" t="s">
        <v>805</v>
      </c>
      <c r="K108" s="5" t="s">
        <v>541</v>
      </c>
      <c r="L108" s="3" t="s">
        <v>902</v>
      </c>
      <c r="M108" s="133" t="s">
        <v>558</v>
      </c>
      <c r="N108" s="129" t="s">
        <v>541</v>
      </c>
      <c r="O108" s="133" t="s">
        <v>132</v>
      </c>
      <c r="P108" s="129"/>
      <c r="Q108" s="129"/>
      <c r="R108" s="129"/>
      <c r="S108" s="133"/>
      <c r="T108" s="4"/>
    </row>
    <row r="109" spans="4:20" hidden="1" x14ac:dyDescent="0.45">
      <c r="D109" s="5" t="s">
        <v>63</v>
      </c>
      <c r="E109" s="4" t="s">
        <v>35</v>
      </c>
      <c r="F109" s="5" t="s">
        <v>176</v>
      </c>
      <c r="G109" s="4" t="s">
        <v>40</v>
      </c>
      <c r="H109" s="4" t="s">
        <v>804</v>
      </c>
      <c r="I109" s="3" t="s">
        <v>855</v>
      </c>
      <c r="J109" s="4" t="s">
        <v>805</v>
      </c>
      <c r="K109" s="5" t="s">
        <v>541</v>
      </c>
      <c r="L109" s="3" t="s">
        <v>902</v>
      </c>
      <c r="M109" s="133" t="s">
        <v>558</v>
      </c>
      <c r="N109" s="129" t="s">
        <v>541</v>
      </c>
      <c r="O109" s="133" t="s">
        <v>192</v>
      </c>
      <c r="P109" s="129" t="s">
        <v>79</v>
      </c>
      <c r="Q109" s="129"/>
      <c r="R109" s="129"/>
      <c r="S109" s="133" t="s">
        <v>193</v>
      </c>
      <c r="T109" s="4" t="s">
        <v>194</v>
      </c>
    </row>
    <row r="110" spans="4:20" hidden="1" x14ac:dyDescent="0.45">
      <c r="D110" s="5" t="s">
        <v>63</v>
      </c>
      <c r="E110" s="4" t="s">
        <v>35</v>
      </c>
      <c r="F110" s="5" t="s">
        <v>238</v>
      </c>
      <c r="G110" s="12" t="s">
        <v>42</v>
      </c>
      <c r="H110" s="12" t="s">
        <v>806</v>
      </c>
      <c r="I110" s="3" t="s">
        <v>856</v>
      </c>
      <c r="J110" s="12" t="s">
        <v>535</v>
      </c>
      <c r="K110" s="129" t="s">
        <v>541</v>
      </c>
      <c r="L110" s="3" t="s">
        <v>903</v>
      </c>
      <c r="M110" s="133" t="s">
        <v>559</v>
      </c>
      <c r="N110" s="129" t="s">
        <v>541</v>
      </c>
      <c r="O110" s="133" t="s">
        <v>175</v>
      </c>
      <c r="P110" s="129"/>
      <c r="Q110" s="129"/>
      <c r="R110" s="129"/>
      <c r="S110" s="133"/>
      <c r="T110" s="4"/>
    </row>
    <row r="111" spans="4:20" hidden="1" x14ac:dyDescent="0.45">
      <c r="D111" s="5" t="s">
        <v>63</v>
      </c>
      <c r="E111" s="4" t="s">
        <v>35</v>
      </c>
      <c r="F111" s="5" t="s">
        <v>238</v>
      </c>
      <c r="G111" s="12" t="s">
        <v>42</v>
      </c>
      <c r="H111" s="12" t="s">
        <v>806</v>
      </c>
      <c r="I111" s="3" t="s">
        <v>856</v>
      </c>
      <c r="J111" s="12" t="s">
        <v>535</v>
      </c>
      <c r="K111" s="129" t="s">
        <v>541</v>
      </c>
      <c r="L111" s="3" t="s">
        <v>903</v>
      </c>
      <c r="M111" s="133" t="s">
        <v>559</v>
      </c>
      <c r="N111" s="129" t="s">
        <v>541</v>
      </c>
      <c r="O111" s="133" t="s">
        <v>261</v>
      </c>
      <c r="P111" s="129"/>
      <c r="Q111" s="129"/>
      <c r="R111" s="129"/>
      <c r="S111" s="133"/>
      <c r="T111" s="4"/>
    </row>
    <row r="112" spans="4:20" hidden="1" x14ac:dyDescent="0.45">
      <c r="D112" s="5" t="s">
        <v>63</v>
      </c>
      <c r="E112" s="4" t="s">
        <v>35</v>
      </c>
      <c r="F112" s="5" t="s">
        <v>238</v>
      </c>
      <c r="G112" s="12" t="s">
        <v>42</v>
      </c>
      <c r="H112" s="12" t="s">
        <v>806</v>
      </c>
      <c r="I112" s="3" t="s">
        <v>856</v>
      </c>
      <c r="J112" s="12" t="s">
        <v>535</v>
      </c>
      <c r="K112" s="129" t="s">
        <v>541</v>
      </c>
      <c r="L112" s="3" t="s">
        <v>903</v>
      </c>
      <c r="M112" s="133" t="s">
        <v>559</v>
      </c>
      <c r="N112" s="129" t="s">
        <v>541</v>
      </c>
      <c r="O112" s="133" t="s">
        <v>262</v>
      </c>
      <c r="P112" s="129"/>
      <c r="Q112" s="129"/>
      <c r="R112" s="129"/>
      <c r="S112" s="133"/>
      <c r="T112" s="4"/>
    </row>
    <row r="113" spans="4:20" hidden="1" x14ac:dyDescent="0.45">
      <c r="D113" s="5" t="s">
        <v>63</v>
      </c>
      <c r="E113" s="4" t="s">
        <v>35</v>
      </c>
      <c r="F113" s="5" t="s">
        <v>238</v>
      </c>
      <c r="G113" s="12" t="s">
        <v>42</v>
      </c>
      <c r="H113" s="12" t="s">
        <v>806</v>
      </c>
      <c r="I113" s="3" t="s">
        <v>856</v>
      </c>
      <c r="J113" s="12" t="s">
        <v>535</v>
      </c>
      <c r="K113" s="129" t="s">
        <v>541</v>
      </c>
      <c r="L113" s="3" t="s">
        <v>903</v>
      </c>
      <c r="M113" s="133" t="s">
        <v>559</v>
      </c>
      <c r="N113" s="129" t="s">
        <v>541</v>
      </c>
      <c r="O113" s="133" t="s">
        <v>263</v>
      </c>
      <c r="P113" s="129"/>
      <c r="Q113" s="129"/>
      <c r="R113" s="129"/>
      <c r="S113" s="133"/>
      <c r="T113" s="4"/>
    </row>
    <row r="114" spans="4:20" hidden="1" x14ac:dyDescent="0.45">
      <c r="D114" s="5" t="s">
        <v>63</v>
      </c>
      <c r="E114" s="4" t="s">
        <v>35</v>
      </c>
      <c r="F114" s="5" t="s">
        <v>238</v>
      </c>
      <c r="G114" s="12" t="s">
        <v>42</v>
      </c>
      <c r="H114" s="12" t="s">
        <v>806</v>
      </c>
      <c r="I114" s="3" t="s">
        <v>856</v>
      </c>
      <c r="J114" s="12" t="s">
        <v>535</v>
      </c>
      <c r="K114" s="5" t="s">
        <v>541</v>
      </c>
      <c r="L114" s="3" t="s">
        <v>903</v>
      </c>
      <c r="M114" s="133" t="s">
        <v>559</v>
      </c>
      <c r="N114" s="129" t="s">
        <v>541</v>
      </c>
      <c r="O114" s="133" t="s">
        <v>264</v>
      </c>
      <c r="P114" s="129"/>
      <c r="Q114" s="129"/>
      <c r="R114" s="129"/>
      <c r="S114" s="133"/>
      <c r="T114" s="4"/>
    </row>
    <row r="115" spans="4:20" x14ac:dyDescent="0.45">
      <c r="D115" s="5" t="s">
        <v>63</v>
      </c>
      <c r="E115" s="4" t="s">
        <v>35</v>
      </c>
      <c r="F115" s="5" t="s">
        <v>238</v>
      </c>
      <c r="G115" s="4" t="s">
        <v>42</v>
      </c>
      <c r="H115" s="23" t="s">
        <v>43</v>
      </c>
      <c r="I115" s="3" t="s">
        <v>857</v>
      </c>
      <c r="J115" s="4" t="s">
        <v>536</v>
      </c>
      <c r="K115" s="5" t="s">
        <v>541</v>
      </c>
      <c r="L115" s="3" t="s">
        <v>904</v>
      </c>
      <c r="M115" s="133" t="s">
        <v>559</v>
      </c>
      <c r="N115" s="5" t="s">
        <v>541</v>
      </c>
      <c r="O115" s="133" t="s">
        <v>945</v>
      </c>
      <c r="P115" s="129" t="s">
        <v>70</v>
      </c>
      <c r="Q115" s="129" t="s">
        <v>257</v>
      </c>
      <c r="R115" s="129" t="s">
        <v>247</v>
      </c>
      <c r="S115" s="111" t="s">
        <v>248</v>
      </c>
      <c r="T115" s="4"/>
    </row>
    <row r="116" spans="4:20" hidden="1" x14ac:dyDescent="0.45">
      <c r="D116" s="5" t="s">
        <v>63</v>
      </c>
      <c r="E116" s="4" t="s">
        <v>35</v>
      </c>
      <c r="F116" s="5" t="s">
        <v>238</v>
      </c>
      <c r="G116" s="4" t="s">
        <v>42</v>
      </c>
      <c r="H116" s="23" t="s">
        <v>43</v>
      </c>
      <c r="I116" s="3" t="s">
        <v>857</v>
      </c>
      <c r="J116" s="4" t="s">
        <v>536</v>
      </c>
      <c r="K116" s="5" t="s">
        <v>541</v>
      </c>
      <c r="L116" s="3" t="s">
        <v>904</v>
      </c>
      <c r="M116" s="133" t="s">
        <v>559</v>
      </c>
      <c r="N116" s="5" t="s">
        <v>541</v>
      </c>
      <c r="O116" s="133" t="s">
        <v>239</v>
      </c>
      <c r="P116" s="129"/>
      <c r="Q116" s="129"/>
      <c r="R116" s="129"/>
      <c r="S116" s="133"/>
      <c r="T116" s="4"/>
    </row>
    <row r="117" spans="4:20" s="113" customFormat="1" hidden="1" x14ac:dyDescent="0.45">
      <c r="D117" s="129" t="s">
        <v>63</v>
      </c>
      <c r="E117" s="4" t="s">
        <v>35</v>
      </c>
      <c r="F117" s="129" t="s">
        <v>238</v>
      </c>
      <c r="G117" s="4" t="s">
        <v>42</v>
      </c>
      <c r="H117" s="23" t="s">
        <v>43</v>
      </c>
      <c r="I117" s="3" t="s">
        <v>857</v>
      </c>
      <c r="J117" s="4" t="s">
        <v>536</v>
      </c>
      <c r="K117" s="129" t="s">
        <v>541</v>
      </c>
      <c r="L117" s="3" t="s">
        <v>904</v>
      </c>
      <c r="M117" s="133" t="s">
        <v>559</v>
      </c>
      <c r="N117" s="129" t="s">
        <v>541</v>
      </c>
      <c r="O117" s="133" t="s">
        <v>240</v>
      </c>
      <c r="P117" s="129"/>
      <c r="Q117" s="129"/>
      <c r="R117" s="129"/>
      <c r="S117" s="133"/>
      <c r="T117" s="4"/>
    </row>
    <row r="118" spans="4:20" hidden="1" x14ac:dyDescent="0.45">
      <c r="D118" s="5" t="s">
        <v>63</v>
      </c>
      <c r="E118" s="109" t="s">
        <v>35</v>
      </c>
      <c r="F118" s="135" t="s">
        <v>238</v>
      </c>
      <c r="G118" s="109" t="s">
        <v>42</v>
      </c>
      <c r="H118" s="112" t="s">
        <v>43</v>
      </c>
      <c r="I118" s="3" t="s">
        <v>857</v>
      </c>
      <c r="J118" s="109" t="s">
        <v>536</v>
      </c>
      <c r="K118" s="135" t="s">
        <v>541</v>
      </c>
      <c r="L118" s="3" t="s">
        <v>904</v>
      </c>
      <c r="M118" s="111" t="s">
        <v>559</v>
      </c>
      <c r="N118" s="135" t="s">
        <v>541</v>
      </c>
      <c r="O118" s="133" t="s">
        <v>670</v>
      </c>
      <c r="P118" s="129" t="s">
        <v>654</v>
      </c>
      <c r="Q118" s="129"/>
      <c r="R118" s="129"/>
      <c r="S118" s="133" t="s">
        <v>784</v>
      </c>
      <c r="T118" s="109"/>
    </row>
    <row r="119" spans="4:20" hidden="1" x14ac:dyDescent="0.45">
      <c r="D119" s="5" t="s">
        <v>63</v>
      </c>
      <c r="E119" s="4" t="s">
        <v>35</v>
      </c>
      <c r="F119" s="5" t="s">
        <v>238</v>
      </c>
      <c r="G119" s="12" t="s">
        <v>42</v>
      </c>
      <c r="H119" s="23" t="s">
        <v>43</v>
      </c>
      <c r="I119" s="3" t="s">
        <v>857</v>
      </c>
      <c r="J119" s="4" t="s">
        <v>536</v>
      </c>
      <c r="K119" s="5" t="s">
        <v>541</v>
      </c>
      <c r="L119" s="3" t="s">
        <v>904</v>
      </c>
      <c r="M119" s="133" t="s">
        <v>559</v>
      </c>
      <c r="N119" s="5" t="s">
        <v>541</v>
      </c>
      <c r="O119" s="133" t="s">
        <v>244</v>
      </c>
      <c r="P119" s="129"/>
      <c r="Q119" s="129"/>
      <c r="R119" s="129"/>
      <c r="S119" s="133"/>
      <c r="T119" s="4"/>
    </row>
    <row r="120" spans="4:20" hidden="1" x14ac:dyDescent="0.45">
      <c r="D120" s="5" t="s">
        <v>63</v>
      </c>
      <c r="E120" s="4" t="s">
        <v>35</v>
      </c>
      <c r="F120" s="5" t="s">
        <v>238</v>
      </c>
      <c r="G120" s="12" t="s">
        <v>42</v>
      </c>
      <c r="H120" s="23" t="s">
        <v>43</v>
      </c>
      <c r="I120" s="3" t="s">
        <v>857</v>
      </c>
      <c r="J120" s="4" t="s">
        <v>536</v>
      </c>
      <c r="K120" s="5" t="s">
        <v>541</v>
      </c>
      <c r="L120" s="3" t="s">
        <v>904</v>
      </c>
      <c r="M120" s="133" t="s">
        <v>559</v>
      </c>
      <c r="N120" s="5" t="s">
        <v>541</v>
      </c>
      <c r="O120" s="133" t="s">
        <v>245</v>
      </c>
      <c r="P120" s="129"/>
      <c r="Q120" s="129"/>
      <c r="R120" s="129"/>
      <c r="S120" s="133"/>
      <c r="T120" s="4"/>
    </row>
    <row r="121" spans="4:20" hidden="1" x14ac:dyDescent="0.45">
      <c r="D121" s="5" t="s">
        <v>63</v>
      </c>
      <c r="E121" s="4" t="s">
        <v>35</v>
      </c>
      <c r="F121" s="5" t="s">
        <v>238</v>
      </c>
      <c r="G121" s="12" t="s">
        <v>42</v>
      </c>
      <c r="H121" s="23" t="s">
        <v>43</v>
      </c>
      <c r="I121" s="3" t="s">
        <v>857</v>
      </c>
      <c r="J121" s="4" t="s">
        <v>536</v>
      </c>
      <c r="K121" s="5" t="s">
        <v>541</v>
      </c>
      <c r="L121" s="3" t="s">
        <v>904</v>
      </c>
      <c r="M121" s="133" t="s">
        <v>559</v>
      </c>
      <c r="N121" s="5" t="s">
        <v>541</v>
      </c>
      <c r="O121" s="133" t="s">
        <v>246</v>
      </c>
      <c r="P121" s="129"/>
      <c r="Q121" s="129"/>
      <c r="R121" s="129"/>
      <c r="S121" s="133"/>
      <c r="T121" s="4"/>
    </row>
    <row r="122" spans="4:20" s="2" customFormat="1" hidden="1" x14ac:dyDescent="0.45">
      <c r="D122" s="5" t="s">
        <v>63</v>
      </c>
      <c r="E122" s="4" t="s">
        <v>35</v>
      </c>
      <c r="F122" s="5" t="s">
        <v>238</v>
      </c>
      <c r="G122" s="4" t="s">
        <v>42</v>
      </c>
      <c r="H122" s="23" t="s">
        <v>43</v>
      </c>
      <c r="I122" s="3" t="s">
        <v>857</v>
      </c>
      <c r="J122" s="4" t="s">
        <v>536</v>
      </c>
      <c r="K122" s="5" t="s">
        <v>541</v>
      </c>
      <c r="L122" s="3" t="s">
        <v>904</v>
      </c>
      <c r="M122" s="133" t="s">
        <v>559</v>
      </c>
      <c r="N122" s="5" t="s">
        <v>541</v>
      </c>
      <c r="O122" s="133" t="s">
        <v>258</v>
      </c>
      <c r="P122" s="129" t="s">
        <v>79</v>
      </c>
      <c r="Q122" s="129"/>
      <c r="R122" s="129"/>
      <c r="S122" s="133" t="s">
        <v>259</v>
      </c>
      <c r="T122" s="4" t="s">
        <v>260</v>
      </c>
    </row>
    <row r="123" spans="4:20" hidden="1" x14ac:dyDescent="0.45">
      <c r="D123" s="5" t="s">
        <v>63</v>
      </c>
      <c r="E123" s="4" t="s">
        <v>35</v>
      </c>
      <c r="F123" s="5" t="s">
        <v>238</v>
      </c>
      <c r="G123" s="4" t="s">
        <v>42</v>
      </c>
      <c r="H123" s="23" t="s">
        <v>829</v>
      </c>
      <c r="I123" s="3" t="s">
        <v>858</v>
      </c>
      <c r="J123" s="4" t="s">
        <v>536</v>
      </c>
      <c r="K123" s="5" t="s">
        <v>541</v>
      </c>
      <c r="L123" s="3" t="s">
        <v>904</v>
      </c>
      <c r="M123" s="133" t="s">
        <v>559</v>
      </c>
      <c r="N123" s="5" t="s">
        <v>541</v>
      </c>
      <c r="O123" s="133" t="s">
        <v>241</v>
      </c>
      <c r="P123" s="129"/>
      <c r="Q123" s="129"/>
      <c r="R123" s="129"/>
      <c r="S123" s="133"/>
      <c r="T123" s="4"/>
    </row>
    <row r="124" spans="4:20" hidden="1" x14ac:dyDescent="0.45">
      <c r="D124" s="5" t="s">
        <v>63</v>
      </c>
      <c r="E124" s="4" t="s">
        <v>35</v>
      </c>
      <c r="F124" s="5" t="s">
        <v>238</v>
      </c>
      <c r="G124" s="4" t="s">
        <v>42</v>
      </c>
      <c r="H124" s="23" t="s">
        <v>829</v>
      </c>
      <c r="I124" s="3" t="s">
        <v>858</v>
      </c>
      <c r="J124" s="4" t="s">
        <v>536</v>
      </c>
      <c r="K124" s="5" t="s">
        <v>541</v>
      </c>
      <c r="L124" s="3" t="s">
        <v>904</v>
      </c>
      <c r="M124" s="133" t="s">
        <v>559</v>
      </c>
      <c r="N124" s="5" t="s">
        <v>541</v>
      </c>
      <c r="O124" s="133" t="s">
        <v>242</v>
      </c>
      <c r="P124" s="129"/>
      <c r="Q124" s="129"/>
      <c r="R124" s="129"/>
      <c r="S124" s="133"/>
      <c r="T124" s="4"/>
    </row>
    <row r="125" spans="4:20" hidden="1" x14ac:dyDescent="0.45">
      <c r="D125" s="5" t="s">
        <v>63</v>
      </c>
      <c r="E125" s="109" t="s">
        <v>35</v>
      </c>
      <c r="F125" s="135" t="s">
        <v>238</v>
      </c>
      <c r="G125" s="109" t="s">
        <v>42</v>
      </c>
      <c r="H125" s="23" t="s">
        <v>829</v>
      </c>
      <c r="I125" s="3" t="s">
        <v>858</v>
      </c>
      <c r="J125" s="109" t="s">
        <v>536</v>
      </c>
      <c r="K125" s="135" t="s">
        <v>541</v>
      </c>
      <c r="L125" s="3" t="s">
        <v>904</v>
      </c>
      <c r="M125" s="111" t="s">
        <v>559</v>
      </c>
      <c r="N125" s="135" t="s">
        <v>541</v>
      </c>
      <c r="O125" s="133" t="s">
        <v>668</v>
      </c>
      <c r="P125" s="129" t="s">
        <v>654</v>
      </c>
      <c r="Q125" s="129"/>
      <c r="R125" s="129"/>
      <c r="S125" s="133" t="s">
        <v>669</v>
      </c>
      <c r="T125" s="109"/>
    </row>
    <row r="126" spans="4:20" x14ac:dyDescent="0.45">
      <c r="D126" s="5" t="s">
        <v>63</v>
      </c>
      <c r="E126" s="4" t="s">
        <v>35</v>
      </c>
      <c r="F126" s="5" t="s">
        <v>265</v>
      </c>
      <c r="G126" s="12" t="s">
        <v>44</v>
      </c>
      <c r="H126" s="12" t="s">
        <v>807</v>
      </c>
      <c r="I126" s="3" t="s">
        <v>859</v>
      </c>
      <c r="J126" s="12" t="s">
        <v>519</v>
      </c>
      <c r="K126" s="132" t="s">
        <v>493</v>
      </c>
      <c r="L126" s="3" t="s">
        <v>905</v>
      </c>
      <c r="M126" s="32" t="s">
        <v>554</v>
      </c>
      <c r="N126" s="132" t="s">
        <v>493</v>
      </c>
      <c r="O126" s="133" t="s">
        <v>273</v>
      </c>
      <c r="P126" s="129" t="s">
        <v>70</v>
      </c>
      <c r="Q126" s="129" t="s">
        <v>272</v>
      </c>
      <c r="R126" s="129" t="s">
        <v>274</v>
      </c>
      <c r="S126" s="111" t="s">
        <v>275</v>
      </c>
      <c r="T126" s="4"/>
    </row>
    <row r="127" spans="4:20" hidden="1" x14ac:dyDescent="0.45">
      <c r="D127" s="5" t="s">
        <v>63</v>
      </c>
      <c r="E127" s="4" t="s">
        <v>35</v>
      </c>
      <c r="F127" s="5" t="s">
        <v>265</v>
      </c>
      <c r="G127" s="12" t="s">
        <v>44</v>
      </c>
      <c r="H127" s="12" t="s">
        <v>807</v>
      </c>
      <c r="I127" s="3" t="s">
        <v>859</v>
      </c>
      <c r="J127" s="12" t="s">
        <v>519</v>
      </c>
      <c r="K127" s="132" t="s">
        <v>493</v>
      </c>
      <c r="L127" s="3" t="s">
        <v>905</v>
      </c>
      <c r="M127" s="32" t="s">
        <v>554</v>
      </c>
      <c r="N127" s="132" t="s">
        <v>493</v>
      </c>
      <c r="O127" s="133" t="s">
        <v>270</v>
      </c>
      <c r="P127" s="129"/>
      <c r="Q127" s="129"/>
      <c r="R127" s="129"/>
      <c r="S127" s="133"/>
      <c r="T127" s="4"/>
    </row>
    <row r="128" spans="4:20" hidden="1" x14ac:dyDescent="0.45">
      <c r="D128" s="5" t="s">
        <v>63</v>
      </c>
      <c r="E128" s="4" t="s">
        <v>35</v>
      </c>
      <c r="F128" s="5" t="s">
        <v>265</v>
      </c>
      <c r="G128" s="12" t="s">
        <v>44</v>
      </c>
      <c r="H128" s="12" t="s">
        <v>807</v>
      </c>
      <c r="I128" s="3" t="s">
        <v>859</v>
      </c>
      <c r="J128" s="12" t="s">
        <v>519</v>
      </c>
      <c r="K128" s="132" t="s">
        <v>493</v>
      </c>
      <c r="L128" s="3" t="s">
        <v>905</v>
      </c>
      <c r="M128" s="32" t="s">
        <v>554</v>
      </c>
      <c r="N128" s="132" t="s">
        <v>493</v>
      </c>
      <c r="O128" s="133" t="s">
        <v>355</v>
      </c>
      <c r="P128" s="129"/>
      <c r="Q128" s="129"/>
      <c r="R128" s="129"/>
      <c r="S128" s="133"/>
      <c r="T128" s="4"/>
    </row>
    <row r="129" spans="4:20" hidden="1" x14ac:dyDescent="0.45">
      <c r="D129" s="5" t="s">
        <v>63</v>
      </c>
      <c r="E129" s="4" t="s">
        <v>35</v>
      </c>
      <c r="F129" s="5" t="s">
        <v>265</v>
      </c>
      <c r="G129" s="12" t="s">
        <v>44</v>
      </c>
      <c r="H129" s="12" t="s">
        <v>807</v>
      </c>
      <c r="I129" s="3" t="s">
        <v>859</v>
      </c>
      <c r="J129" s="12" t="s">
        <v>519</v>
      </c>
      <c r="K129" s="132" t="s">
        <v>493</v>
      </c>
      <c r="L129" s="3" t="s">
        <v>905</v>
      </c>
      <c r="M129" s="32" t="s">
        <v>554</v>
      </c>
      <c r="N129" s="132" t="s">
        <v>493</v>
      </c>
      <c r="O129" s="133" t="s">
        <v>375</v>
      </c>
      <c r="P129" s="129" t="s">
        <v>79</v>
      </c>
      <c r="Q129" s="129"/>
      <c r="R129" s="129"/>
      <c r="S129" s="133" t="s">
        <v>376</v>
      </c>
      <c r="T129" s="4" t="s">
        <v>377</v>
      </c>
    </row>
    <row r="130" spans="4:20" hidden="1" x14ac:dyDescent="0.45">
      <c r="D130" s="5" t="s">
        <v>63</v>
      </c>
      <c r="E130" s="4" t="s">
        <v>35</v>
      </c>
      <c r="F130" s="5" t="s">
        <v>265</v>
      </c>
      <c r="G130" s="12" t="s">
        <v>44</v>
      </c>
      <c r="H130" s="12" t="s">
        <v>807</v>
      </c>
      <c r="I130" s="3" t="s">
        <v>859</v>
      </c>
      <c r="J130" s="12" t="s">
        <v>519</v>
      </c>
      <c r="K130" s="132" t="s">
        <v>493</v>
      </c>
      <c r="L130" s="3" t="s">
        <v>905</v>
      </c>
      <c r="M130" s="32" t="s">
        <v>554</v>
      </c>
      <c r="N130" s="132" t="s">
        <v>493</v>
      </c>
      <c r="O130" s="133" t="s">
        <v>489</v>
      </c>
      <c r="P130" s="129"/>
      <c r="Q130" s="129"/>
      <c r="R130" s="129"/>
      <c r="S130" s="133"/>
      <c r="T130" s="4"/>
    </row>
    <row r="131" spans="4:20" hidden="1" x14ac:dyDescent="0.45">
      <c r="D131" s="5" t="s">
        <v>63</v>
      </c>
      <c r="E131" s="4" t="s">
        <v>35</v>
      </c>
      <c r="F131" s="5" t="s">
        <v>265</v>
      </c>
      <c r="G131" s="12" t="s">
        <v>44</v>
      </c>
      <c r="H131" s="12" t="s">
        <v>807</v>
      </c>
      <c r="I131" s="3" t="s">
        <v>859</v>
      </c>
      <c r="J131" s="4" t="s">
        <v>45</v>
      </c>
      <c r="K131" s="5" t="s">
        <v>493</v>
      </c>
      <c r="L131" s="3" t="s">
        <v>906</v>
      </c>
      <c r="M131" s="32" t="s">
        <v>554</v>
      </c>
      <c r="N131" s="132" t="s">
        <v>493</v>
      </c>
      <c r="O131" s="133" t="s">
        <v>701</v>
      </c>
      <c r="P131" s="129" t="s">
        <v>139</v>
      </c>
      <c r="Q131" s="133"/>
      <c r="R131" s="133"/>
      <c r="S131" s="133" t="s">
        <v>722</v>
      </c>
      <c r="T131" s="4"/>
    </row>
    <row r="132" spans="4:20" hidden="1" x14ac:dyDescent="0.45">
      <c r="D132" s="5" t="s">
        <v>63</v>
      </c>
      <c r="E132" s="4" t="s">
        <v>35</v>
      </c>
      <c r="F132" s="5" t="s">
        <v>265</v>
      </c>
      <c r="G132" s="12" t="s">
        <v>44</v>
      </c>
      <c r="H132" s="12" t="s">
        <v>807</v>
      </c>
      <c r="I132" s="3" t="s">
        <v>859</v>
      </c>
      <c r="J132" s="4" t="s">
        <v>45</v>
      </c>
      <c r="K132" s="5" t="s">
        <v>493</v>
      </c>
      <c r="L132" s="3" t="s">
        <v>906</v>
      </c>
      <c r="M132" s="32" t="s">
        <v>554</v>
      </c>
      <c r="N132" s="132" t="s">
        <v>493</v>
      </c>
      <c r="O132" s="133" t="s">
        <v>266</v>
      </c>
      <c r="P132" s="129"/>
      <c r="Q132" s="129"/>
      <c r="R132" s="129"/>
      <c r="S132" s="133"/>
      <c r="T132" s="4"/>
    </row>
    <row r="133" spans="4:20" hidden="1" x14ac:dyDescent="0.45">
      <c r="D133" s="5" t="s">
        <v>63</v>
      </c>
      <c r="E133" s="4" t="s">
        <v>35</v>
      </c>
      <c r="F133" s="5" t="s">
        <v>265</v>
      </c>
      <c r="G133" s="12" t="s">
        <v>44</v>
      </c>
      <c r="H133" s="12" t="s">
        <v>807</v>
      </c>
      <c r="I133" s="3" t="s">
        <v>859</v>
      </c>
      <c r="J133" s="4" t="s">
        <v>45</v>
      </c>
      <c r="K133" s="5" t="s">
        <v>493</v>
      </c>
      <c r="L133" s="3" t="s">
        <v>906</v>
      </c>
      <c r="M133" s="32" t="s">
        <v>554</v>
      </c>
      <c r="N133" s="132" t="s">
        <v>493</v>
      </c>
      <c r="O133" s="133" t="s">
        <v>267</v>
      </c>
      <c r="P133" s="129"/>
      <c r="Q133" s="129"/>
      <c r="R133" s="129"/>
      <c r="S133" s="133"/>
      <c r="T133" s="4"/>
    </row>
    <row r="134" spans="4:20" hidden="1" x14ac:dyDescent="0.45">
      <c r="D134" s="129" t="s">
        <v>63</v>
      </c>
      <c r="E134" s="4" t="s">
        <v>35</v>
      </c>
      <c r="F134" s="129" t="s">
        <v>265</v>
      </c>
      <c r="G134" s="12" t="s">
        <v>44</v>
      </c>
      <c r="H134" s="12" t="s">
        <v>807</v>
      </c>
      <c r="I134" s="3" t="s">
        <v>859</v>
      </c>
      <c r="J134" s="4" t="s">
        <v>45</v>
      </c>
      <c r="K134" s="129" t="s">
        <v>493</v>
      </c>
      <c r="L134" s="3" t="s">
        <v>906</v>
      </c>
      <c r="M134" s="32" t="s">
        <v>554</v>
      </c>
      <c r="N134" s="132" t="s">
        <v>493</v>
      </c>
      <c r="O134" s="133" t="s">
        <v>268</v>
      </c>
      <c r="P134" s="129"/>
      <c r="Q134" s="129"/>
      <c r="R134" s="129"/>
      <c r="S134" s="133"/>
      <c r="T134" s="4"/>
    </row>
    <row r="135" spans="4:20" hidden="1" x14ac:dyDescent="0.45">
      <c r="D135" s="5" t="s">
        <v>63</v>
      </c>
      <c r="E135" s="4" t="s">
        <v>35</v>
      </c>
      <c r="F135" s="5" t="s">
        <v>265</v>
      </c>
      <c r="G135" s="12" t="s">
        <v>44</v>
      </c>
      <c r="H135" s="12" t="s">
        <v>807</v>
      </c>
      <c r="I135" s="3" t="s">
        <v>859</v>
      </c>
      <c r="J135" s="4" t="s">
        <v>45</v>
      </c>
      <c r="K135" s="5" t="s">
        <v>493</v>
      </c>
      <c r="L135" s="3" t="s">
        <v>906</v>
      </c>
      <c r="M135" s="32" t="s">
        <v>554</v>
      </c>
      <c r="N135" s="132" t="s">
        <v>493</v>
      </c>
      <c r="O135" s="133" t="s">
        <v>354</v>
      </c>
      <c r="P135" s="129"/>
      <c r="Q135" s="129"/>
      <c r="R135" s="129"/>
      <c r="S135" s="133"/>
      <c r="T135" s="4"/>
    </row>
    <row r="136" spans="4:20" hidden="1" x14ac:dyDescent="0.45">
      <c r="D136" s="5" t="s">
        <v>63</v>
      </c>
      <c r="E136" s="4" t="s">
        <v>35</v>
      </c>
      <c r="F136" s="5" t="s">
        <v>265</v>
      </c>
      <c r="G136" s="12" t="s">
        <v>44</v>
      </c>
      <c r="H136" s="12" t="s">
        <v>807</v>
      </c>
      <c r="I136" s="3" t="s">
        <v>859</v>
      </c>
      <c r="J136" s="12" t="s">
        <v>45</v>
      </c>
      <c r="K136" s="5" t="s">
        <v>493</v>
      </c>
      <c r="L136" s="3" t="s">
        <v>906</v>
      </c>
      <c r="M136" s="32" t="s">
        <v>554</v>
      </c>
      <c r="N136" s="132" t="s">
        <v>493</v>
      </c>
      <c r="O136" s="133" t="s">
        <v>360</v>
      </c>
      <c r="P136" s="129"/>
      <c r="Q136" s="129"/>
      <c r="R136" s="129"/>
      <c r="S136" s="133"/>
      <c r="T136" s="4"/>
    </row>
    <row r="137" spans="4:20" hidden="1" x14ac:dyDescent="0.45">
      <c r="D137" s="5" t="s">
        <v>63</v>
      </c>
      <c r="E137" s="4" t="s">
        <v>35</v>
      </c>
      <c r="F137" s="5" t="s">
        <v>265</v>
      </c>
      <c r="G137" s="12" t="s">
        <v>44</v>
      </c>
      <c r="H137" s="12" t="s">
        <v>807</v>
      </c>
      <c r="I137" s="3" t="s">
        <v>859</v>
      </c>
      <c r="J137" s="4" t="s">
        <v>45</v>
      </c>
      <c r="K137" s="5" t="s">
        <v>493</v>
      </c>
      <c r="L137" s="3" t="s">
        <v>906</v>
      </c>
      <c r="M137" s="32" t="s">
        <v>554</v>
      </c>
      <c r="N137" s="132" t="s">
        <v>493</v>
      </c>
      <c r="O137" s="133" t="s">
        <v>378</v>
      </c>
      <c r="P137" s="129" t="s">
        <v>79</v>
      </c>
      <c r="Q137" s="129"/>
      <c r="R137" s="129"/>
      <c r="S137" s="133" t="s">
        <v>379</v>
      </c>
      <c r="T137" s="4" t="s">
        <v>380</v>
      </c>
    </row>
    <row r="138" spans="4:20" x14ac:dyDescent="0.45">
      <c r="D138" s="5" t="s">
        <v>63</v>
      </c>
      <c r="E138" s="4" t="s">
        <v>35</v>
      </c>
      <c r="F138" s="5" t="s">
        <v>265</v>
      </c>
      <c r="G138" s="12" t="s">
        <v>44</v>
      </c>
      <c r="H138" s="12" t="s">
        <v>807</v>
      </c>
      <c r="I138" s="3" t="s">
        <v>859</v>
      </c>
      <c r="J138" s="4" t="s">
        <v>537</v>
      </c>
      <c r="K138" s="5" t="s">
        <v>541</v>
      </c>
      <c r="L138" s="3" t="s">
        <v>907</v>
      </c>
      <c r="M138" s="133" t="s">
        <v>517</v>
      </c>
      <c r="N138" s="5" t="s">
        <v>541</v>
      </c>
      <c r="O138" s="133" t="s">
        <v>694</v>
      </c>
      <c r="P138" s="129" t="s">
        <v>70</v>
      </c>
      <c r="Q138" s="129" t="s">
        <v>362</v>
      </c>
      <c r="R138" s="129" t="s">
        <v>361</v>
      </c>
      <c r="S138" s="111" t="s">
        <v>695</v>
      </c>
      <c r="T138" s="4"/>
    </row>
    <row r="139" spans="4:20" x14ac:dyDescent="0.45">
      <c r="D139" s="5" t="s">
        <v>63</v>
      </c>
      <c r="E139" s="4" t="s">
        <v>35</v>
      </c>
      <c r="F139" s="5" t="s">
        <v>265</v>
      </c>
      <c r="G139" s="12" t="s">
        <v>44</v>
      </c>
      <c r="H139" s="12" t="s">
        <v>807</v>
      </c>
      <c r="I139" s="3" t="s">
        <v>859</v>
      </c>
      <c r="J139" s="4" t="s">
        <v>537</v>
      </c>
      <c r="K139" s="5" t="s">
        <v>541</v>
      </c>
      <c r="L139" s="3" t="s">
        <v>907</v>
      </c>
      <c r="M139" s="133" t="s">
        <v>517</v>
      </c>
      <c r="N139" s="5" t="s">
        <v>541</v>
      </c>
      <c r="O139" s="133" t="s">
        <v>696</v>
      </c>
      <c r="P139" s="129" t="s">
        <v>70</v>
      </c>
      <c r="Q139" s="129" t="s">
        <v>363</v>
      </c>
      <c r="R139" s="129" t="s">
        <v>364</v>
      </c>
      <c r="S139" s="111" t="s">
        <v>369</v>
      </c>
      <c r="T139" s="4"/>
    </row>
    <row r="140" spans="4:20" hidden="1" x14ac:dyDescent="0.45">
      <c r="D140" s="5" t="s">
        <v>63</v>
      </c>
      <c r="E140" s="4" t="s">
        <v>35</v>
      </c>
      <c r="F140" s="5" t="s">
        <v>265</v>
      </c>
      <c r="G140" s="12" t="s">
        <v>44</v>
      </c>
      <c r="H140" s="12" t="s">
        <v>807</v>
      </c>
      <c r="I140" s="3" t="s">
        <v>859</v>
      </c>
      <c r="J140" s="4" t="s">
        <v>537</v>
      </c>
      <c r="K140" s="5" t="s">
        <v>541</v>
      </c>
      <c r="L140" s="3" t="s">
        <v>907</v>
      </c>
      <c r="M140" s="133" t="s">
        <v>517</v>
      </c>
      <c r="N140" s="5" t="s">
        <v>541</v>
      </c>
      <c r="O140" s="133" t="s">
        <v>714</v>
      </c>
      <c r="P140" s="129" t="s">
        <v>139</v>
      </c>
      <c r="Q140" s="133"/>
      <c r="R140" s="133"/>
      <c r="S140" s="133" t="s">
        <v>715</v>
      </c>
      <c r="T140" s="4"/>
    </row>
    <row r="141" spans="4:20" hidden="1" x14ac:dyDescent="0.45">
      <c r="D141" s="5" t="s">
        <v>63</v>
      </c>
      <c r="E141" s="4" t="s">
        <v>35</v>
      </c>
      <c r="F141" s="5" t="s">
        <v>265</v>
      </c>
      <c r="G141" s="12" t="s">
        <v>44</v>
      </c>
      <c r="H141" s="12" t="s">
        <v>807</v>
      </c>
      <c r="I141" s="3" t="s">
        <v>859</v>
      </c>
      <c r="J141" s="4" t="s">
        <v>537</v>
      </c>
      <c r="K141" s="5" t="s">
        <v>541</v>
      </c>
      <c r="L141" s="3" t="s">
        <v>907</v>
      </c>
      <c r="M141" s="133" t="s">
        <v>517</v>
      </c>
      <c r="N141" s="5" t="s">
        <v>541</v>
      </c>
      <c r="O141" s="133" t="s">
        <v>269</v>
      </c>
      <c r="P141" s="129"/>
      <c r="Q141" s="129"/>
      <c r="R141" s="129"/>
      <c r="S141" s="133"/>
      <c r="T141" s="4"/>
    </row>
    <row r="142" spans="4:20" hidden="1" x14ac:dyDescent="0.45">
      <c r="D142" s="5" t="s">
        <v>63</v>
      </c>
      <c r="E142" s="4" t="s">
        <v>35</v>
      </c>
      <c r="F142" s="5" t="s">
        <v>265</v>
      </c>
      <c r="G142" s="12" t="s">
        <v>44</v>
      </c>
      <c r="H142" s="12" t="s">
        <v>807</v>
      </c>
      <c r="I142" s="3" t="s">
        <v>859</v>
      </c>
      <c r="J142" s="4" t="s">
        <v>537</v>
      </c>
      <c r="K142" s="5" t="s">
        <v>541</v>
      </c>
      <c r="L142" s="3" t="s">
        <v>907</v>
      </c>
      <c r="M142" s="133" t="s">
        <v>517</v>
      </c>
      <c r="N142" s="5" t="s">
        <v>541</v>
      </c>
      <c r="O142" s="133" t="s">
        <v>271</v>
      </c>
      <c r="P142" s="129"/>
      <c r="Q142" s="129"/>
      <c r="R142" s="129"/>
      <c r="S142" s="133"/>
      <c r="T142" s="4"/>
    </row>
    <row r="143" spans="4:20" hidden="1" x14ac:dyDescent="0.45">
      <c r="D143" s="5" t="s">
        <v>63</v>
      </c>
      <c r="E143" s="4" t="s">
        <v>35</v>
      </c>
      <c r="F143" s="5" t="s">
        <v>265</v>
      </c>
      <c r="G143" s="12" t="s">
        <v>44</v>
      </c>
      <c r="H143" s="12" t="s">
        <v>807</v>
      </c>
      <c r="I143" s="3" t="s">
        <v>859</v>
      </c>
      <c r="J143" s="4" t="s">
        <v>537</v>
      </c>
      <c r="K143" s="5" t="s">
        <v>541</v>
      </c>
      <c r="L143" s="3" t="s">
        <v>907</v>
      </c>
      <c r="M143" s="133" t="s">
        <v>517</v>
      </c>
      <c r="N143" s="5" t="s">
        <v>541</v>
      </c>
      <c r="O143" s="133" t="s">
        <v>356</v>
      </c>
      <c r="P143" s="129"/>
      <c r="Q143" s="129"/>
      <c r="R143" s="129"/>
      <c r="S143" s="133"/>
      <c r="T143" s="4"/>
    </row>
    <row r="144" spans="4:20" s="113" customFormat="1" hidden="1" x14ac:dyDescent="0.45">
      <c r="D144" s="129" t="s">
        <v>63</v>
      </c>
      <c r="E144" s="4" t="s">
        <v>35</v>
      </c>
      <c r="F144" s="129" t="s">
        <v>265</v>
      </c>
      <c r="G144" s="12" t="s">
        <v>44</v>
      </c>
      <c r="H144" s="12" t="s">
        <v>807</v>
      </c>
      <c r="I144" s="3" t="s">
        <v>859</v>
      </c>
      <c r="J144" s="4" t="s">
        <v>537</v>
      </c>
      <c r="K144" s="129" t="s">
        <v>541</v>
      </c>
      <c r="L144" s="3" t="s">
        <v>907</v>
      </c>
      <c r="M144" s="133" t="s">
        <v>517</v>
      </c>
      <c r="N144" s="129" t="s">
        <v>541</v>
      </c>
      <c r="O144" s="133" t="s">
        <v>357</v>
      </c>
      <c r="P144" s="129"/>
      <c r="Q144" s="129"/>
      <c r="R144" s="129"/>
      <c r="S144" s="133"/>
      <c r="T144" s="4"/>
    </row>
    <row r="145" spans="4:20" hidden="1" x14ac:dyDescent="0.45">
      <c r="D145" s="5" t="s">
        <v>63</v>
      </c>
      <c r="E145" s="4" t="s">
        <v>35</v>
      </c>
      <c r="F145" s="5" t="s">
        <v>265</v>
      </c>
      <c r="G145" s="12" t="s">
        <v>44</v>
      </c>
      <c r="H145" s="12" t="s">
        <v>807</v>
      </c>
      <c r="I145" s="3" t="s">
        <v>859</v>
      </c>
      <c r="J145" s="4" t="s">
        <v>537</v>
      </c>
      <c r="K145" s="5" t="s">
        <v>541</v>
      </c>
      <c r="L145" s="3" t="s">
        <v>907</v>
      </c>
      <c r="M145" s="133" t="s">
        <v>517</v>
      </c>
      <c r="N145" s="5" t="s">
        <v>541</v>
      </c>
      <c r="O145" s="133" t="s">
        <v>358</v>
      </c>
      <c r="P145" s="129"/>
      <c r="Q145" s="129"/>
      <c r="R145" s="129"/>
      <c r="S145" s="133"/>
      <c r="T145" s="4"/>
    </row>
    <row r="146" spans="4:20" hidden="1" x14ac:dyDescent="0.45">
      <c r="D146" s="5" t="s">
        <v>63</v>
      </c>
      <c r="E146" s="4" t="s">
        <v>35</v>
      </c>
      <c r="F146" s="5" t="s">
        <v>265</v>
      </c>
      <c r="G146" s="12" t="s">
        <v>44</v>
      </c>
      <c r="H146" s="12" t="s">
        <v>807</v>
      </c>
      <c r="I146" s="3" t="s">
        <v>859</v>
      </c>
      <c r="J146" s="4" t="s">
        <v>537</v>
      </c>
      <c r="K146" s="5" t="s">
        <v>541</v>
      </c>
      <c r="L146" s="3" t="s">
        <v>907</v>
      </c>
      <c r="M146" s="133" t="s">
        <v>517</v>
      </c>
      <c r="N146" s="5" t="s">
        <v>541</v>
      </c>
      <c r="O146" s="133" t="s">
        <v>359</v>
      </c>
      <c r="P146" s="129"/>
      <c r="Q146" s="129"/>
      <c r="R146" s="129"/>
      <c r="S146" s="133"/>
      <c r="T146" s="4"/>
    </row>
    <row r="147" spans="4:20" x14ac:dyDescent="0.45">
      <c r="D147" s="5" t="s">
        <v>63</v>
      </c>
      <c r="E147" s="4" t="s">
        <v>35</v>
      </c>
      <c r="F147" s="5" t="s">
        <v>265</v>
      </c>
      <c r="G147" s="12" t="s">
        <v>44</v>
      </c>
      <c r="H147" s="12" t="s">
        <v>807</v>
      </c>
      <c r="I147" s="3" t="s">
        <v>859</v>
      </c>
      <c r="J147" s="4" t="s">
        <v>537</v>
      </c>
      <c r="K147" s="5" t="s">
        <v>541</v>
      </c>
      <c r="L147" s="3" t="s">
        <v>907</v>
      </c>
      <c r="M147" s="133" t="s">
        <v>517</v>
      </c>
      <c r="N147" s="5" t="s">
        <v>541</v>
      </c>
      <c r="O147" s="133" t="s">
        <v>697</v>
      </c>
      <c r="P147" s="129" t="s">
        <v>70</v>
      </c>
      <c r="Q147" s="129" t="s">
        <v>365</v>
      </c>
      <c r="R147" s="129" t="s">
        <v>366</v>
      </c>
      <c r="S147" s="111" t="s">
        <v>367</v>
      </c>
      <c r="T147" s="4"/>
    </row>
    <row r="148" spans="4:20" hidden="1" x14ac:dyDescent="0.45">
      <c r="D148" s="5" t="s">
        <v>63</v>
      </c>
      <c r="E148" s="4" t="s">
        <v>35</v>
      </c>
      <c r="F148" s="5" t="s">
        <v>265</v>
      </c>
      <c r="G148" s="12" t="s">
        <v>44</v>
      </c>
      <c r="H148" s="12" t="s">
        <v>807</v>
      </c>
      <c r="I148" s="3" t="s">
        <v>859</v>
      </c>
      <c r="J148" s="4" t="s">
        <v>537</v>
      </c>
      <c r="K148" s="5" t="s">
        <v>541</v>
      </c>
      <c r="L148" s="3" t="s">
        <v>907</v>
      </c>
      <c r="M148" s="133" t="s">
        <v>517</v>
      </c>
      <c r="N148" s="5" t="s">
        <v>541</v>
      </c>
      <c r="O148" s="133" t="s">
        <v>372</v>
      </c>
      <c r="P148" s="129" t="s">
        <v>79</v>
      </c>
      <c r="Q148" s="129"/>
      <c r="R148" s="129"/>
      <c r="S148" s="133" t="s">
        <v>373</v>
      </c>
      <c r="T148" s="4" t="s">
        <v>374</v>
      </c>
    </row>
    <row r="149" spans="4:20" hidden="1" x14ac:dyDescent="0.45">
      <c r="D149" s="5" t="s">
        <v>63</v>
      </c>
      <c r="E149" s="4" t="s">
        <v>35</v>
      </c>
      <c r="F149" s="5" t="s">
        <v>265</v>
      </c>
      <c r="G149" s="12" t="s">
        <v>44</v>
      </c>
      <c r="H149" s="12" t="s">
        <v>807</v>
      </c>
      <c r="I149" s="3" t="s">
        <v>859</v>
      </c>
      <c r="J149" s="4" t="s">
        <v>537</v>
      </c>
      <c r="K149" s="5" t="s">
        <v>541</v>
      </c>
      <c r="L149" s="3" t="s">
        <v>907</v>
      </c>
      <c r="M149" s="133" t="s">
        <v>517</v>
      </c>
      <c r="N149" s="5" t="s">
        <v>541</v>
      </c>
      <c r="O149" s="133" t="s">
        <v>304</v>
      </c>
      <c r="P149" s="129"/>
      <c r="Q149" s="129"/>
      <c r="R149" s="129"/>
      <c r="S149" s="133"/>
      <c r="T149" s="4"/>
    </row>
    <row r="150" spans="4:20" x14ac:dyDescent="0.45">
      <c r="D150" s="5" t="s">
        <v>63</v>
      </c>
      <c r="E150" s="4" t="s">
        <v>35</v>
      </c>
      <c r="F150" s="129" t="s">
        <v>265</v>
      </c>
      <c r="G150" s="12" t="s">
        <v>44</v>
      </c>
      <c r="H150" s="12" t="s">
        <v>807</v>
      </c>
      <c r="I150" s="3" t="s">
        <v>859</v>
      </c>
      <c r="J150" s="4" t="s">
        <v>45</v>
      </c>
      <c r="K150" s="5" t="s">
        <v>493</v>
      </c>
      <c r="L150" s="3" t="s">
        <v>906</v>
      </c>
      <c r="M150" s="32" t="s">
        <v>554</v>
      </c>
      <c r="N150" s="132" t="s">
        <v>493</v>
      </c>
      <c r="O150" s="133" t="s">
        <v>371</v>
      </c>
      <c r="P150" s="129" t="s">
        <v>70</v>
      </c>
      <c r="Q150" s="129" t="s">
        <v>370</v>
      </c>
      <c r="R150" s="129" t="s">
        <v>368</v>
      </c>
      <c r="S150" s="111" t="s">
        <v>369</v>
      </c>
      <c r="T150" s="4"/>
    </row>
    <row r="151" spans="4:20" hidden="1" x14ac:dyDescent="0.45">
      <c r="D151" s="5" t="s">
        <v>122</v>
      </c>
      <c r="E151" s="4" t="s">
        <v>21</v>
      </c>
      <c r="F151" s="5" t="s">
        <v>123</v>
      </c>
      <c r="G151" s="12" t="s">
        <v>22</v>
      </c>
      <c r="H151" s="4" t="s">
        <v>808</v>
      </c>
      <c r="I151" s="3" t="s">
        <v>866</v>
      </c>
      <c r="J151" s="4" t="s">
        <v>567</v>
      </c>
      <c r="K151" s="5" t="s">
        <v>493</v>
      </c>
      <c r="L151" s="3" t="s">
        <v>914</v>
      </c>
      <c r="M151" s="133" t="s">
        <v>566</v>
      </c>
      <c r="N151" s="5" t="s">
        <v>493</v>
      </c>
      <c r="O151" s="133" t="s">
        <v>134</v>
      </c>
      <c r="P151" s="129"/>
      <c r="Q151" s="129"/>
      <c r="R151" s="129"/>
      <c r="S151" s="133"/>
      <c r="T151" s="4"/>
    </row>
    <row r="152" spans="4:20" hidden="1" x14ac:dyDescent="0.45">
      <c r="D152" s="5" t="s">
        <v>122</v>
      </c>
      <c r="E152" s="4" t="s">
        <v>21</v>
      </c>
      <c r="F152" s="5" t="s">
        <v>123</v>
      </c>
      <c r="G152" s="4" t="s">
        <v>22</v>
      </c>
      <c r="H152" s="4" t="s">
        <v>808</v>
      </c>
      <c r="I152" s="3" t="s">
        <v>866</v>
      </c>
      <c r="J152" s="4" t="s">
        <v>567</v>
      </c>
      <c r="K152" s="5" t="s">
        <v>493</v>
      </c>
      <c r="L152" s="3" t="s">
        <v>914</v>
      </c>
      <c r="M152" s="133" t="s">
        <v>566</v>
      </c>
      <c r="N152" s="5" t="s">
        <v>493</v>
      </c>
      <c r="O152" s="133" t="s">
        <v>133</v>
      </c>
      <c r="P152" s="129"/>
      <c r="Q152" s="129"/>
      <c r="R152" s="129"/>
      <c r="S152" s="133"/>
      <c r="T152" s="4"/>
    </row>
    <row r="153" spans="4:20" hidden="1" x14ac:dyDescent="0.45">
      <c r="D153" s="5" t="s">
        <v>122</v>
      </c>
      <c r="E153" s="4" t="s">
        <v>21</v>
      </c>
      <c r="F153" s="5" t="s">
        <v>135</v>
      </c>
      <c r="G153" s="4" t="s">
        <v>25</v>
      </c>
      <c r="H153" s="4" t="s">
        <v>811</v>
      </c>
      <c r="I153" s="3" t="s">
        <v>871</v>
      </c>
      <c r="J153" s="4" t="s">
        <v>485</v>
      </c>
      <c r="K153" s="5" t="s">
        <v>491</v>
      </c>
      <c r="L153" s="3" t="s">
        <v>919</v>
      </c>
      <c r="M153" s="133" t="s">
        <v>555</v>
      </c>
      <c r="N153" s="5" t="s">
        <v>491</v>
      </c>
      <c r="O153" s="133" t="s">
        <v>393</v>
      </c>
      <c r="P153" s="129"/>
      <c r="Q153" s="129"/>
      <c r="R153" s="129"/>
      <c r="S153" s="133"/>
      <c r="T153" s="4"/>
    </row>
    <row r="154" spans="4:20" s="113" customFormat="1" hidden="1" x14ac:dyDescent="0.45">
      <c r="D154" s="129" t="s">
        <v>122</v>
      </c>
      <c r="E154" s="4" t="s">
        <v>21</v>
      </c>
      <c r="F154" s="129" t="s">
        <v>135</v>
      </c>
      <c r="G154" s="4" t="s">
        <v>25</v>
      </c>
      <c r="H154" s="4" t="s">
        <v>811</v>
      </c>
      <c r="I154" s="3" t="s">
        <v>871</v>
      </c>
      <c r="J154" s="4" t="s">
        <v>485</v>
      </c>
      <c r="K154" s="129" t="s">
        <v>491</v>
      </c>
      <c r="L154" s="3" t="s">
        <v>919</v>
      </c>
      <c r="M154" s="133" t="s">
        <v>555</v>
      </c>
      <c r="N154" s="129" t="s">
        <v>491</v>
      </c>
      <c r="O154" s="133" t="s">
        <v>394</v>
      </c>
      <c r="P154" s="129"/>
      <c r="Q154" s="129"/>
      <c r="R154" s="129"/>
      <c r="S154" s="133"/>
      <c r="T154" s="4"/>
    </row>
    <row r="155" spans="4:20" hidden="1" x14ac:dyDescent="0.45">
      <c r="D155" s="5" t="s">
        <v>122</v>
      </c>
      <c r="E155" s="4" t="s">
        <v>21</v>
      </c>
      <c r="F155" s="5" t="s">
        <v>135</v>
      </c>
      <c r="G155" s="4" t="s">
        <v>25</v>
      </c>
      <c r="H155" s="4" t="s">
        <v>811</v>
      </c>
      <c r="I155" s="3" t="s">
        <v>871</v>
      </c>
      <c r="J155" s="4" t="s">
        <v>485</v>
      </c>
      <c r="K155" s="5" t="s">
        <v>491</v>
      </c>
      <c r="L155" s="3" t="s">
        <v>919</v>
      </c>
      <c r="M155" s="133" t="s">
        <v>555</v>
      </c>
      <c r="N155" s="5" t="s">
        <v>491</v>
      </c>
      <c r="O155" s="133" t="s">
        <v>395</v>
      </c>
      <c r="P155" s="129"/>
      <c r="Q155" s="129"/>
      <c r="R155" s="129"/>
      <c r="S155" s="133"/>
      <c r="T155" s="4"/>
    </row>
    <row r="156" spans="4:20" hidden="1" x14ac:dyDescent="0.45">
      <c r="D156" s="5" t="s">
        <v>122</v>
      </c>
      <c r="E156" s="4" t="s">
        <v>21</v>
      </c>
      <c r="F156" s="5" t="s">
        <v>135</v>
      </c>
      <c r="G156" s="12" t="s">
        <v>25</v>
      </c>
      <c r="H156" s="4" t="s">
        <v>811</v>
      </c>
      <c r="I156" s="3" t="s">
        <v>871</v>
      </c>
      <c r="J156" s="4" t="s">
        <v>485</v>
      </c>
      <c r="K156" s="5" t="s">
        <v>491</v>
      </c>
      <c r="L156" s="3" t="s">
        <v>919</v>
      </c>
      <c r="M156" s="133" t="s">
        <v>555</v>
      </c>
      <c r="N156" s="5" t="s">
        <v>491</v>
      </c>
      <c r="O156" s="133" t="s">
        <v>396</v>
      </c>
      <c r="P156" s="129"/>
      <c r="Q156" s="129"/>
      <c r="R156" s="129"/>
      <c r="S156" s="133"/>
      <c r="T156" s="4"/>
    </row>
    <row r="157" spans="4:20" hidden="1" x14ac:dyDescent="0.45">
      <c r="D157" s="5" t="s">
        <v>122</v>
      </c>
      <c r="E157" s="4" t="s">
        <v>21</v>
      </c>
      <c r="F157" s="5" t="s">
        <v>135</v>
      </c>
      <c r="G157" s="12" t="s">
        <v>25</v>
      </c>
      <c r="H157" s="4" t="s">
        <v>811</v>
      </c>
      <c r="I157" s="3" t="s">
        <v>871</v>
      </c>
      <c r="J157" s="4" t="s">
        <v>485</v>
      </c>
      <c r="K157" s="5" t="s">
        <v>491</v>
      </c>
      <c r="L157" s="3" t="s">
        <v>919</v>
      </c>
      <c r="M157" s="133" t="s">
        <v>555</v>
      </c>
      <c r="N157" s="5" t="s">
        <v>491</v>
      </c>
      <c r="O157" s="133" t="s">
        <v>397</v>
      </c>
      <c r="P157" s="129"/>
      <c r="Q157" s="129"/>
      <c r="R157" s="129"/>
      <c r="S157" s="133"/>
      <c r="T157" s="4"/>
    </row>
    <row r="158" spans="4:20" hidden="1" x14ac:dyDescent="0.45">
      <c r="D158" s="5" t="s">
        <v>122</v>
      </c>
      <c r="E158" s="4" t="s">
        <v>21</v>
      </c>
      <c r="F158" s="5" t="s">
        <v>135</v>
      </c>
      <c r="G158" s="12" t="s">
        <v>25</v>
      </c>
      <c r="H158" s="4" t="s">
        <v>811</v>
      </c>
      <c r="I158" s="3" t="s">
        <v>871</v>
      </c>
      <c r="J158" s="4" t="s">
        <v>485</v>
      </c>
      <c r="K158" s="5" t="s">
        <v>491</v>
      </c>
      <c r="L158" s="3" t="s">
        <v>919</v>
      </c>
      <c r="M158" s="133" t="s">
        <v>555</v>
      </c>
      <c r="N158" s="5" t="s">
        <v>491</v>
      </c>
      <c r="O158" s="133" t="s">
        <v>398</v>
      </c>
      <c r="P158" s="129"/>
      <c r="Q158" s="129"/>
      <c r="R158" s="129"/>
      <c r="S158" s="133"/>
      <c r="T158" s="4"/>
    </row>
    <row r="159" spans="4:20" hidden="1" x14ac:dyDescent="0.45">
      <c r="D159" s="129" t="s">
        <v>122</v>
      </c>
      <c r="E159" s="4" t="s">
        <v>21</v>
      </c>
      <c r="F159" s="129" t="s">
        <v>135</v>
      </c>
      <c r="G159" s="4" t="s">
        <v>25</v>
      </c>
      <c r="H159" s="4" t="s">
        <v>811</v>
      </c>
      <c r="I159" s="3" t="s">
        <v>871</v>
      </c>
      <c r="J159" s="4" t="s">
        <v>485</v>
      </c>
      <c r="K159" s="129" t="s">
        <v>491</v>
      </c>
      <c r="L159" s="3" t="s">
        <v>919</v>
      </c>
      <c r="M159" s="133" t="s">
        <v>555</v>
      </c>
      <c r="N159" s="129" t="s">
        <v>491</v>
      </c>
      <c r="O159" s="133" t="s">
        <v>401</v>
      </c>
      <c r="P159" s="129"/>
      <c r="Q159" s="129"/>
      <c r="R159" s="129"/>
      <c r="S159" s="133"/>
      <c r="T159" s="4"/>
    </row>
    <row r="160" spans="4:20" s="113" customFormat="1" hidden="1" x14ac:dyDescent="0.45">
      <c r="D160" s="129" t="s">
        <v>122</v>
      </c>
      <c r="E160" s="4" t="s">
        <v>21</v>
      </c>
      <c r="F160" s="129" t="s">
        <v>135</v>
      </c>
      <c r="G160" s="4" t="s">
        <v>25</v>
      </c>
      <c r="H160" s="4" t="s">
        <v>811</v>
      </c>
      <c r="I160" s="3" t="s">
        <v>871</v>
      </c>
      <c r="J160" s="4" t="s">
        <v>485</v>
      </c>
      <c r="K160" s="129" t="s">
        <v>491</v>
      </c>
      <c r="L160" s="3" t="s">
        <v>919</v>
      </c>
      <c r="M160" s="133" t="s">
        <v>555</v>
      </c>
      <c r="N160" s="129" t="s">
        <v>491</v>
      </c>
      <c r="O160" s="133" t="s">
        <v>126</v>
      </c>
      <c r="P160" s="129"/>
      <c r="Q160" s="129"/>
      <c r="R160" s="129"/>
      <c r="S160" s="133"/>
      <c r="T160" s="4"/>
    </row>
    <row r="161" spans="4:20" s="113" customFormat="1" hidden="1" x14ac:dyDescent="0.45">
      <c r="D161" s="129" t="s">
        <v>122</v>
      </c>
      <c r="E161" s="4" t="s">
        <v>21</v>
      </c>
      <c r="F161" s="129" t="s">
        <v>135</v>
      </c>
      <c r="G161" s="4" t="s">
        <v>25</v>
      </c>
      <c r="H161" s="4" t="s">
        <v>811</v>
      </c>
      <c r="I161" s="3" t="s">
        <v>871</v>
      </c>
      <c r="J161" s="4" t="s">
        <v>485</v>
      </c>
      <c r="K161" s="129" t="s">
        <v>491</v>
      </c>
      <c r="L161" s="3" t="s">
        <v>919</v>
      </c>
      <c r="M161" s="133" t="s">
        <v>555</v>
      </c>
      <c r="N161" s="129" t="s">
        <v>491</v>
      </c>
      <c r="O161" s="133" t="s">
        <v>127</v>
      </c>
      <c r="P161" s="129"/>
      <c r="Q161" s="129"/>
      <c r="R161" s="129"/>
      <c r="S161" s="133"/>
      <c r="T161" s="4"/>
    </row>
    <row r="162" spans="4:20" hidden="1" x14ac:dyDescent="0.45">
      <c r="D162" s="5" t="s">
        <v>122</v>
      </c>
      <c r="E162" s="4" t="s">
        <v>21</v>
      </c>
      <c r="F162" s="5" t="s">
        <v>135</v>
      </c>
      <c r="G162" s="4" t="s">
        <v>25</v>
      </c>
      <c r="H162" s="4" t="s">
        <v>811</v>
      </c>
      <c r="I162" s="3" t="s">
        <v>871</v>
      </c>
      <c r="J162" s="4" t="s">
        <v>485</v>
      </c>
      <c r="K162" s="5" t="s">
        <v>491</v>
      </c>
      <c r="L162" s="3" t="s">
        <v>919</v>
      </c>
      <c r="M162" s="133" t="s">
        <v>555</v>
      </c>
      <c r="N162" s="5" t="s">
        <v>491</v>
      </c>
      <c r="O162" s="133" t="s">
        <v>154</v>
      </c>
      <c r="P162" s="129"/>
      <c r="Q162" s="129"/>
      <c r="R162" s="129"/>
      <c r="S162" s="133"/>
      <c r="T162" s="4"/>
    </row>
    <row r="163" spans="4:20" hidden="1" x14ac:dyDescent="0.45">
      <c r="D163" s="5" t="s">
        <v>122</v>
      </c>
      <c r="E163" s="4" t="s">
        <v>21</v>
      </c>
      <c r="F163" s="5" t="s">
        <v>135</v>
      </c>
      <c r="G163" s="4" t="s">
        <v>25</v>
      </c>
      <c r="H163" s="4" t="s">
        <v>811</v>
      </c>
      <c r="I163" s="3" t="s">
        <v>871</v>
      </c>
      <c r="J163" s="4" t="s">
        <v>485</v>
      </c>
      <c r="K163" s="5" t="s">
        <v>491</v>
      </c>
      <c r="L163" s="3" t="s">
        <v>919</v>
      </c>
      <c r="M163" s="133" t="s">
        <v>555</v>
      </c>
      <c r="N163" s="5" t="s">
        <v>491</v>
      </c>
      <c r="O163" s="133" t="s">
        <v>399</v>
      </c>
      <c r="P163" s="129"/>
      <c r="Q163" s="129"/>
      <c r="R163" s="129"/>
      <c r="S163" s="133"/>
      <c r="T163" s="4"/>
    </row>
    <row r="164" spans="4:20" hidden="1" x14ac:dyDescent="0.45">
      <c r="D164" s="5" t="s">
        <v>122</v>
      </c>
      <c r="E164" s="4" t="s">
        <v>21</v>
      </c>
      <c r="F164" s="5" t="s">
        <v>135</v>
      </c>
      <c r="G164" s="4" t="s">
        <v>25</v>
      </c>
      <c r="H164" s="4" t="s">
        <v>811</v>
      </c>
      <c r="I164" s="3" t="s">
        <v>871</v>
      </c>
      <c r="J164" s="4" t="s">
        <v>485</v>
      </c>
      <c r="K164" s="5" t="s">
        <v>491</v>
      </c>
      <c r="L164" s="3" t="s">
        <v>919</v>
      </c>
      <c r="M164" s="133" t="s">
        <v>555</v>
      </c>
      <c r="N164" s="5" t="s">
        <v>491</v>
      </c>
      <c r="O164" s="133" t="s">
        <v>400</v>
      </c>
      <c r="P164" s="129"/>
      <c r="Q164" s="129"/>
      <c r="R164" s="129"/>
      <c r="S164" s="133"/>
      <c r="T164" s="4"/>
    </row>
    <row r="165" spans="4:20" hidden="1" x14ac:dyDescent="0.45">
      <c r="D165" s="5" t="s">
        <v>122</v>
      </c>
      <c r="E165" s="4" t="s">
        <v>21</v>
      </c>
      <c r="F165" s="5" t="s">
        <v>149</v>
      </c>
      <c r="G165" s="4" t="s">
        <v>23</v>
      </c>
      <c r="H165" s="109" t="s">
        <v>938</v>
      </c>
      <c r="I165" s="3" t="s">
        <v>867</v>
      </c>
      <c r="J165" s="4" t="s">
        <v>538</v>
      </c>
      <c r="K165" s="5" t="s">
        <v>541</v>
      </c>
      <c r="L165" s="3" t="s">
        <v>915</v>
      </c>
      <c r="M165" s="133" t="s">
        <v>556</v>
      </c>
      <c r="N165" s="5" t="s">
        <v>493</v>
      </c>
      <c r="O165" s="133" t="s">
        <v>160</v>
      </c>
      <c r="P165" s="129"/>
      <c r="Q165" s="129"/>
      <c r="R165" s="129"/>
      <c r="S165" s="133"/>
      <c r="T165" s="4"/>
    </row>
    <row r="166" spans="4:20" hidden="1" x14ac:dyDescent="0.45">
      <c r="D166" s="5" t="s">
        <v>122</v>
      </c>
      <c r="E166" s="4" t="s">
        <v>21</v>
      </c>
      <c r="F166" s="5" t="s">
        <v>149</v>
      </c>
      <c r="G166" s="4" t="s">
        <v>23</v>
      </c>
      <c r="H166" s="109" t="s">
        <v>938</v>
      </c>
      <c r="I166" s="3" t="s">
        <v>867</v>
      </c>
      <c r="J166" s="4" t="s">
        <v>538</v>
      </c>
      <c r="K166" s="5" t="s">
        <v>541</v>
      </c>
      <c r="L166" s="3" t="s">
        <v>915</v>
      </c>
      <c r="M166" s="133" t="s">
        <v>556</v>
      </c>
      <c r="N166" s="5" t="s">
        <v>541</v>
      </c>
      <c r="O166" s="133" t="s">
        <v>125</v>
      </c>
      <c r="P166" s="129"/>
      <c r="Q166" s="129"/>
      <c r="R166" s="129"/>
      <c r="S166" s="133"/>
      <c r="T166" s="4"/>
    </row>
    <row r="167" spans="4:20" hidden="1" x14ac:dyDescent="0.45">
      <c r="D167" s="5" t="s">
        <v>122</v>
      </c>
      <c r="E167" s="4" t="s">
        <v>21</v>
      </c>
      <c r="F167" s="5" t="s">
        <v>149</v>
      </c>
      <c r="G167" s="4" t="s">
        <v>23</v>
      </c>
      <c r="H167" s="109" t="s">
        <v>938</v>
      </c>
      <c r="I167" s="3" t="s">
        <v>867</v>
      </c>
      <c r="J167" s="4" t="s">
        <v>538</v>
      </c>
      <c r="K167" s="5" t="s">
        <v>541</v>
      </c>
      <c r="L167" s="3" t="s">
        <v>915</v>
      </c>
      <c r="M167" s="133" t="s">
        <v>556</v>
      </c>
      <c r="N167" s="5" t="s">
        <v>541</v>
      </c>
      <c r="O167" s="133" t="s">
        <v>137</v>
      </c>
      <c r="P167" s="129"/>
      <c r="Q167" s="129"/>
      <c r="R167" s="129"/>
      <c r="S167" s="133"/>
      <c r="T167" s="4"/>
    </row>
    <row r="168" spans="4:20" hidden="1" x14ac:dyDescent="0.45">
      <c r="D168" s="5" t="s">
        <v>122</v>
      </c>
      <c r="E168" s="4" t="s">
        <v>21</v>
      </c>
      <c r="F168" s="5" t="s">
        <v>149</v>
      </c>
      <c r="G168" s="4" t="s">
        <v>23</v>
      </c>
      <c r="H168" s="109" t="s">
        <v>938</v>
      </c>
      <c r="I168" s="3" t="s">
        <v>867</v>
      </c>
      <c r="J168" s="4" t="s">
        <v>538</v>
      </c>
      <c r="K168" s="5" t="s">
        <v>541</v>
      </c>
      <c r="L168" s="3" t="s">
        <v>915</v>
      </c>
      <c r="M168" s="133" t="s">
        <v>556</v>
      </c>
      <c r="N168" s="5" t="s">
        <v>541</v>
      </c>
      <c r="O168" s="133" t="s">
        <v>279</v>
      </c>
      <c r="P168" s="129"/>
      <c r="Q168" s="129"/>
      <c r="R168" s="129"/>
      <c r="S168" s="133"/>
      <c r="T168" s="4"/>
    </row>
    <row r="169" spans="4:20" hidden="1" x14ac:dyDescent="0.45">
      <c r="D169" s="5" t="s">
        <v>122</v>
      </c>
      <c r="E169" s="4" t="s">
        <v>21</v>
      </c>
      <c r="F169" s="5" t="s">
        <v>149</v>
      </c>
      <c r="G169" s="4" t="s">
        <v>23</v>
      </c>
      <c r="H169" s="109" t="s">
        <v>938</v>
      </c>
      <c r="I169" s="3" t="s">
        <v>867</v>
      </c>
      <c r="J169" s="4" t="s">
        <v>538</v>
      </c>
      <c r="K169" s="5" t="s">
        <v>541</v>
      </c>
      <c r="L169" s="3" t="s">
        <v>915</v>
      </c>
      <c r="M169" s="133" t="s">
        <v>556</v>
      </c>
      <c r="N169" s="5" t="s">
        <v>541</v>
      </c>
      <c r="O169" s="133" t="s">
        <v>278</v>
      </c>
      <c r="P169" s="129"/>
      <c r="Q169" s="129"/>
      <c r="R169" s="129"/>
      <c r="S169" s="133"/>
      <c r="T169" s="4"/>
    </row>
    <row r="170" spans="4:20" hidden="1" x14ac:dyDescent="0.45">
      <c r="D170" s="5" t="s">
        <v>122</v>
      </c>
      <c r="E170" s="4" t="s">
        <v>21</v>
      </c>
      <c r="F170" s="5" t="s">
        <v>149</v>
      </c>
      <c r="G170" s="4" t="s">
        <v>23</v>
      </c>
      <c r="H170" s="109" t="s">
        <v>938</v>
      </c>
      <c r="I170" s="3" t="s">
        <v>867</v>
      </c>
      <c r="J170" s="4" t="s">
        <v>538</v>
      </c>
      <c r="K170" s="5" t="s">
        <v>541</v>
      </c>
      <c r="L170" s="3" t="s">
        <v>915</v>
      </c>
      <c r="M170" s="133" t="s">
        <v>556</v>
      </c>
      <c r="N170" s="5" t="s">
        <v>541</v>
      </c>
      <c r="O170" s="133" t="s">
        <v>136</v>
      </c>
      <c r="P170" s="129"/>
      <c r="Q170" s="129"/>
      <c r="R170" s="129"/>
      <c r="S170" s="133"/>
      <c r="T170" s="4"/>
    </row>
    <row r="171" spans="4:20" hidden="1" x14ac:dyDescent="0.45">
      <c r="D171" s="135" t="s">
        <v>122</v>
      </c>
      <c r="E171" s="109" t="s">
        <v>21</v>
      </c>
      <c r="F171" s="135" t="s">
        <v>149</v>
      </c>
      <c r="G171" s="109" t="s">
        <v>23</v>
      </c>
      <c r="H171" s="109" t="s">
        <v>938</v>
      </c>
      <c r="I171" s="3" t="s">
        <v>867</v>
      </c>
      <c r="J171" s="109" t="s">
        <v>538</v>
      </c>
      <c r="K171" s="135" t="s">
        <v>541</v>
      </c>
      <c r="L171" s="3" t="s">
        <v>915</v>
      </c>
      <c r="M171" s="111" t="s">
        <v>556</v>
      </c>
      <c r="N171" s="135" t="s">
        <v>541</v>
      </c>
      <c r="O171" s="133" t="s">
        <v>658</v>
      </c>
      <c r="P171" s="129" t="s">
        <v>654</v>
      </c>
      <c r="Q171" s="129"/>
      <c r="R171" s="129"/>
      <c r="S171" s="133" t="s">
        <v>660</v>
      </c>
      <c r="T171" s="109"/>
    </row>
    <row r="172" spans="4:20" hidden="1" x14ac:dyDescent="0.45">
      <c r="D172" s="5" t="s">
        <v>122</v>
      </c>
      <c r="E172" s="4" t="s">
        <v>21</v>
      </c>
      <c r="F172" s="5" t="s">
        <v>149</v>
      </c>
      <c r="G172" s="12" t="s">
        <v>23</v>
      </c>
      <c r="H172" s="109" t="s">
        <v>938</v>
      </c>
      <c r="I172" s="3" t="s">
        <v>867</v>
      </c>
      <c r="J172" s="4" t="s">
        <v>538</v>
      </c>
      <c r="K172" s="5" t="s">
        <v>541</v>
      </c>
      <c r="L172" s="3" t="s">
        <v>915</v>
      </c>
      <c r="M172" s="133" t="s">
        <v>556</v>
      </c>
      <c r="N172" s="5" t="s">
        <v>541</v>
      </c>
      <c r="O172" s="133" t="s">
        <v>138</v>
      </c>
      <c r="P172" s="129"/>
      <c r="Q172" s="129"/>
      <c r="R172" s="129"/>
      <c r="S172" s="133"/>
      <c r="T172" s="4"/>
    </row>
    <row r="173" spans="4:20" x14ac:dyDescent="0.45">
      <c r="D173" s="5" t="s">
        <v>122</v>
      </c>
      <c r="E173" s="4" t="s">
        <v>21</v>
      </c>
      <c r="F173" s="5" t="s">
        <v>317</v>
      </c>
      <c r="G173" s="4" t="s">
        <v>12</v>
      </c>
      <c r="H173" s="4" t="s">
        <v>809</v>
      </c>
      <c r="I173" s="3" t="s">
        <v>868</v>
      </c>
      <c r="J173" s="4" t="s">
        <v>563</v>
      </c>
      <c r="K173" s="5" t="s">
        <v>541</v>
      </c>
      <c r="L173" s="3" t="s">
        <v>916</v>
      </c>
      <c r="M173" s="133" t="s">
        <v>556</v>
      </c>
      <c r="N173" s="5" t="s">
        <v>541</v>
      </c>
      <c r="O173" s="133" t="s">
        <v>167</v>
      </c>
      <c r="P173" s="129" t="s">
        <v>70</v>
      </c>
      <c r="Q173" s="129" t="s">
        <v>166</v>
      </c>
      <c r="R173" s="129" t="s">
        <v>168</v>
      </c>
      <c r="S173" s="111" t="s">
        <v>169</v>
      </c>
      <c r="T173" s="4"/>
    </row>
    <row r="174" spans="4:20" x14ac:dyDescent="0.45">
      <c r="D174" s="5" t="s">
        <v>122</v>
      </c>
      <c r="E174" s="4" t="s">
        <v>21</v>
      </c>
      <c r="F174" s="5" t="s">
        <v>317</v>
      </c>
      <c r="G174" s="4" t="s">
        <v>12</v>
      </c>
      <c r="H174" s="4" t="s">
        <v>809</v>
      </c>
      <c r="I174" s="3" t="s">
        <v>868</v>
      </c>
      <c r="J174" s="4" t="s">
        <v>563</v>
      </c>
      <c r="K174" s="5" t="s">
        <v>541</v>
      </c>
      <c r="L174" s="3" t="s">
        <v>916</v>
      </c>
      <c r="M174" s="133" t="s">
        <v>556</v>
      </c>
      <c r="N174" s="5" t="s">
        <v>541</v>
      </c>
      <c r="O174" s="133" t="s">
        <v>171</v>
      </c>
      <c r="P174" s="129" t="s">
        <v>70</v>
      </c>
      <c r="Q174" s="129" t="s">
        <v>170</v>
      </c>
      <c r="R174" s="129" t="s">
        <v>168</v>
      </c>
      <c r="S174" s="111" t="s">
        <v>169</v>
      </c>
      <c r="T174" s="4"/>
    </row>
    <row r="175" spans="4:20" x14ac:dyDescent="0.45">
      <c r="D175" s="5" t="s">
        <v>122</v>
      </c>
      <c r="E175" s="4" t="s">
        <v>21</v>
      </c>
      <c r="F175" s="5" t="s">
        <v>317</v>
      </c>
      <c r="G175" s="4" t="s">
        <v>12</v>
      </c>
      <c r="H175" s="4" t="s">
        <v>809</v>
      </c>
      <c r="I175" s="3" t="s">
        <v>868</v>
      </c>
      <c r="J175" s="4" t="s">
        <v>563</v>
      </c>
      <c r="K175" s="5" t="s">
        <v>541</v>
      </c>
      <c r="L175" s="3" t="s">
        <v>916</v>
      </c>
      <c r="M175" s="133" t="s">
        <v>556</v>
      </c>
      <c r="N175" s="5" t="s">
        <v>541</v>
      </c>
      <c r="O175" s="133" t="s">
        <v>173</v>
      </c>
      <c r="P175" s="129" t="s">
        <v>70</v>
      </c>
      <c r="Q175" s="129" t="s">
        <v>172</v>
      </c>
      <c r="R175" s="129" t="s">
        <v>168</v>
      </c>
      <c r="S175" s="111" t="s">
        <v>169</v>
      </c>
      <c r="T175" s="4"/>
    </row>
    <row r="176" spans="4:20" hidden="1" x14ac:dyDescent="0.45">
      <c r="D176" s="5" t="s">
        <v>122</v>
      </c>
      <c r="E176" s="4" t="s">
        <v>21</v>
      </c>
      <c r="F176" s="5" t="s">
        <v>317</v>
      </c>
      <c r="G176" s="4" t="s">
        <v>12</v>
      </c>
      <c r="H176" s="4" t="s">
        <v>809</v>
      </c>
      <c r="I176" s="3" t="s">
        <v>868</v>
      </c>
      <c r="J176" s="4" t="s">
        <v>563</v>
      </c>
      <c r="K176" s="5" t="s">
        <v>541</v>
      </c>
      <c r="L176" s="3" t="s">
        <v>916</v>
      </c>
      <c r="M176" s="133" t="s">
        <v>556</v>
      </c>
      <c r="N176" s="5" t="s">
        <v>541</v>
      </c>
      <c r="O176" s="133" t="s">
        <v>124</v>
      </c>
      <c r="P176" s="129"/>
      <c r="Q176" s="129"/>
      <c r="R176" s="129"/>
      <c r="S176" s="133"/>
      <c r="T176" s="4"/>
    </row>
    <row r="177" spans="4:20" hidden="1" x14ac:dyDescent="0.45">
      <c r="D177" s="5" t="s">
        <v>122</v>
      </c>
      <c r="E177" s="4" t="s">
        <v>21</v>
      </c>
      <c r="F177" s="5" t="s">
        <v>317</v>
      </c>
      <c r="G177" s="4" t="s">
        <v>12</v>
      </c>
      <c r="H177" s="4" t="s">
        <v>809</v>
      </c>
      <c r="I177" s="3" t="s">
        <v>868</v>
      </c>
      <c r="J177" s="4" t="s">
        <v>563</v>
      </c>
      <c r="K177" s="5" t="s">
        <v>541</v>
      </c>
      <c r="L177" s="3" t="s">
        <v>916</v>
      </c>
      <c r="M177" s="133" t="s">
        <v>556</v>
      </c>
      <c r="N177" s="5" t="s">
        <v>541</v>
      </c>
      <c r="O177" s="133" t="s">
        <v>152</v>
      </c>
      <c r="P177" s="129"/>
      <c r="Q177" s="129"/>
      <c r="R177" s="129"/>
      <c r="S177" s="133"/>
      <c r="T177" s="4"/>
    </row>
    <row r="178" spans="4:20" hidden="1" x14ac:dyDescent="0.45">
      <c r="D178" s="5" t="s">
        <v>122</v>
      </c>
      <c r="E178" s="4" t="s">
        <v>21</v>
      </c>
      <c r="F178" s="5" t="s">
        <v>317</v>
      </c>
      <c r="G178" s="4" t="s">
        <v>12</v>
      </c>
      <c r="H178" s="4" t="s">
        <v>809</v>
      </c>
      <c r="I178" s="3" t="s">
        <v>868</v>
      </c>
      <c r="J178" s="4" t="s">
        <v>563</v>
      </c>
      <c r="K178" s="5" t="s">
        <v>541</v>
      </c>
      <c r="L178" s="3" t="s">
        <v>916</v>
      </c>
      <c r="M178" s="133" t="s">
        <v>556</v>
      </c>
      <c r="N178" s="5" t="s">
        <v>541</v>
      </c>
      <c r="O178" s="133" t="s">
        <v>153</v>
      </c>
      <c r="P178" s="129"/>
      <c r="Q178" s="129"/>
      <c r="R178" s="129"/>
      <c r="S178" s="133"/>
      <c r="T178" s="4"/>
    </row>
    <row r="179" spans="4:20" hidden="1" x14ac:dyDescent="0.45">
      <c r="D179" s="5" t="s">
        <v>122</v>
      </c>
      <c r="E179" s="4" t="s">
        <v>21</v>
      </c>
      <c r="F179" s="5" t="s">
        <v>317</v>
      </c>
      <c r="G179" s="12" t="s">
        <v>12</v>
      </c>
      <c r="H179" s="4" t="s">
        <v>809</v>
      </c>
      <c r="I179" s="3" t="s">
        <v>868</v>
      </c>
      <c r="J179" s="4" t="s">
        <v>563</v>
      </c>
      <c r="K179" s="5" t="s">
        <v>541</v>
      </c>
      <c r="L179" s="3" t="s">
        <v>916</v>
      </c>
      <c r="M179" s="133" t="s">
        <v>556</v>
      </c>
      <c r="N179" s="5" t="s">
        <v>541</v>
      </c>
      <c r="O179" s="133" t="s">
        <v>159</v>
      </c>
      <c r="P179" s="129"/>
      <c r="Q179" s="129"/>
      <c r="R179" s="129"/>
      <c r="S179" s="133"/>
      <c r="T179" s="4"/>
    </row>
    <row r="180" spans="4:20" hidden="1" x14ac:dyDescent="0.45">
      <c r="D180" s="129" t="s">
        <v>122</v>
      </c>
      <c r="E180" s="4" t="s">
        <v>21</v>
      </c>
      <c r="F180" s="129" t="s">
        <v>317</v>
      </c>
      <c r="G180" s="12" t="s">
        <v>12</v>
      </c>
      <c r="H180" s="4" t="s">
        <v>809</v>
      </c>
      <c r="I180" s="3" t="s">
        <v>868</v>
      </c>
      <c r="J180" s="4" t="s">
        <v>563</v>
      </c>
      <c r="K180" s="129" t="s">
        <v>541</v>
      </c>
      <c r="L180" s="3" t="s">
        <v>916</v>
      </c>
      <c r="M180" s="133" t="s">
        <v>556</v>
      </c>
      <c r="N180" s="129" t="s">
        <v>541</v>
      </c>
      <c r="O180" s="133" t="s">
        <v>156</v>
      </c>
      <c r="P180" s="129"/>
      <c r="Q180" s="129"/>
      <c r="R180" s="129"/>
      <c r="S180" s="133"/>
      <c r="T180" s="4"/>
    </row>
    <row r="181" spans="4:20" hidden="1" x14ac:dyDescent="0.45">
      <c r="D181" s="5" t="s">
        <v>122</v>
      </c>
      <c r="E181" s="4" t="s">
        <v>21</v>
      </c>
      <c r="F181" s="5" t="s">
        <v>317</v>
      </c>
      <c r="G181" s="12" t="s">
        <v>12</v>
      </c>
      <c r="H181" s="4" t="s">
        <v>809</v>
      </c>
      <c r="I181" s="3" t="s">
        <v>868</v>
      </c>
      <c r="J181" s="4" t="s">
        <v>563</v>
      </c>
      <c r="K181" s="5" t="s">
        <v>541</v>
      </c>
      <c r="L181" s="3" t="s">
        <v>916</v>
      </c>
      <c r="M181" s="133" t="s">
        <v>556</v>
      </c>
      <c r="N181" s="5" t="s">
        <v>541</v>
      </c>
      <c r="O181" s="133" t="s">
        <v>158</v>
      </c>
      <c r="P181" s="129"/>
      <c r="Q181" s="129"/>
      <c r="R181" s="129"/>
      <c r="S181" s="133"/>
      <c r="T181" s="4"/>
    </row>
    <row r="182" spans="4:20" hidden="1" x14ac:dyDescent="0.45">
      <c r="D182" s="5" t="s">
        <v>122</v>
      </c>
      <c r="E182" s="4" t="s">
        <v>21</v>
      </c>
      <c r="F182" s="5" t="s">
        <v>317</v>
      </c>
      <c r="G182" s="12" t="s">
        <v>12</v>
      </c>
      <c r="H182" s="4" t="s">
        <v>809</v>
      </c>
      <c r="I182" s="3" t="s">
        <v>868</v>
      </c>
      <c r="J182" s="4" t="s">
        <v>563</v>
      </c>
      <c r="K182" s="5" t="s">
        <v>541</v>
      </c>
      <c r="L182" s="3" t="s">
        <v>916</v>
      </c>
      <c r="M182" s="133" t="s">
        <v>556</v>
      </c>
      <c r="N182" s="5" t="s">
        <v>541</v>
      </c>
      <c r="O182" s="133" t="s">
        <v>161</v>
      </c>
      <c r="P182" s="129"/>
      <c r="Q182" s="129"/>
      <c r="R182" s="129"/>
      <c r="S182" s="133"/>
      <c r="T182" s="4"/>
    </row>
    <row r="183" spans="4:20" hidden="1" x14ac:dyDescent="0.45">
      <c r="D183" s="135" t="s">
        <v>122</v>
      </c>
      <c r="E183" s="109" t="s">
        <v>21</v>
      </c>
      <c r="F183" s="135" t="s">
        <v>317</v>
      </c>
      <c r="G183" s="109" t="s">
        <v>12</v>
      </c>
      <c r="H183" s="109" t="s">
        <v>564</v>
      </c>
      <c r="I183" s="3" t="s">
        <v>869</v>
      </c>
      <c r="J183" s="109" t="s">
        <v>565</v>
      </c>
      <c r="K183" s="135" t="s">
        <v>493</v>
      </c>
      <c r="L183" s="3" t="s">
        <v>917</v>
      </c>
      <c r="M183" s="111" t="s">
        <v>566</v>
      </c>
      <c r="N183" s="135" t="s">
        <v>493</v>
      </c>
      <c r="O183" s="133" t="s">
        <v>658</v>
      </c>
      <c r="P183" s="129" t="s">
        <v>654</v>
      </c>
      <c r="Q183" s="129"/>
      <c r="R183" s="129"/>
      <c r="S183" s="133" t="s">
        <v>659</v>
      </c>
      <c r="T183" s="109"/>
    </row>
    <row r="184" spans="4:20" x14ac:dyDescent="0.45">
      <c r="D184" s="5" t="s">
        <v>122</v>
      </c>
      <c r="E184" s="4" t="s">
        <v>21</v>
      </c>
      <c r="F184" s="5" t="s">
        <v>317</v>
      </c>
      <c r="G184" s="4" t="s">
        <v>12</v>
      </c>
      <c r="H184" s="4" t="s">
        <v>564</v>
      </c>
      <c r="I184" s="3" t="s">
        <v>869</v>
      </c>
      <c r="J184" s="4" t="s">
        <v>565</v>
      </c>
      <c r="K184" s="5" t="s">
        <v>493</v>
      </c>
      <c r="L184" s="3" t="s">
        <v>917</v>
      </c>
      <c r="M184" s="133" t="s">
        <v>566</v>
      </c>
      <c r="N184" s="5" t="s">
        <v>493</v>
      </c>
      <c r="O184" s="133" t="s">
        <v>163</v>
      </c>
      <c r="P184" s="129" t="s">
        <v>70</v>
      </c>
      <c r="Q184" s="129" t="s">
        <v>162</v>
      </c>
      <c r="R184" s="129" t="s">
        <v>164</v>
      </c>
      <c r="S184" s="111" t="s">
        <v>165</v>
      </c>
      <c r="T184" s="4"/>
    </row>
    <row r="185" spans="4:20" hidden="1" x14ac:dyDescent="0.45">
      <c r="D185" s="5" t="s">
        <v>122</v>
      </c>
      <c r="E185" s="4" t="s">
        <v>21</v>
      </c>
      <c r="F185" s="5" t="s">
        <v>317</v>
      </c>
      <c r="G185" s="4" t="s">
        <v>12</v>
      </c>
      <c r="H185" s="4" t="s">
        <v>564</v>
      </c>
      <c r="I185" s="3" t="s">
        <v>869</v>
      </c>
      <c r="J185" s="4" t="s">
        <v>565</v>
      </c>
      <c r="K185" s="5" t="s">
        <v>493</v>
      </c>
      <c r="L185" s="3" t="s">
        <v>917</v>
      </c>
      <c r="M185" s="133" t="s">
        <v>566</v>
      </c>
      <c r="N185" s="5" t="s">
        <v>493</v>
      </c>
      <c r="O185" s="133" t="s">
        <v>150</v>
      </c>
      <c r="P185" s="129"/>
      <c r="Q185" s="129"/>
      <c r="R185" s="129"/>
      <c r="S185" s="133"/>
      <c r="T185" s="4"/>
    </row>
    <row r="186" spans="4:20" hidden="1" x14ac:dyDescent="0.45">
      <c r="D186" s="5" t="s">
        <v>122</v>
      </c>
      <c r="E186" s="4" t="s">
        <v>21</v>
      </c>
      <c r="F186" s="5" t="s">
        <v>317</v>
      </c>
      <c r="G186" s="4" t="s">
        <v>12</v>
      </c>
      <c r="H186" s="4" t="s">
        <v>564</v>
      </c>
      <c r="I186" s="3" t="s">
        <v>869</v>
      </c>
      <c r="J186" s="4" t="s">
        <v>565</v>
      </c>
      <c r="K186" s="5" t="s">
        <v>493</v>
      </c>
      <c r="L186" s="3" t="s">
        <v>917</v>
      </c>
      <c r="M186" s="133" t="s">
        <v>566</v>
      </c>
      <c r="N186" s="5" t="s">
        <v>493</v>
      </c>
      <c r="O186" s="133" t="s">
        <v>151</v>
      </c>
      <c r="P186" s="129"/>
      <c r="Q186" s="129"/>
      <c r="R186" s="129"/>
      <c r="S186" s="133"/>
      <c r="T186" s="4"/>
    </row>
    <row r="187" spans="4:20" hidden="1" x14ac:dyDescent="0.45">
      <c r="D187" s="5" t="s">
        <v>122</v>
      </c>
      <c r="E187" s="4" t="s">
        <v>21</v>
      </c>
      <c r="F187" s="5" t="s">
        <v>317</v>
      </c>
      <c r="G187" s="12" t="s">
        <v>12</v>
      </c>
      <c r="H187" s="4" t="s">
        <v>564</v>
      </c>
      <c r="I187" s="3" t="s">
        <v>869</v>
      </c>
      <c r="J187" s="4" t="s">
        <v>565</v>
      </c>
      <c r="K187" s="5" t="s">
        <v>493</v>
      </c>
      <c r="L187" s="3" t="s">
        <v>917</v>
      </c>
      <c r="M187" s="133" t="s">
        <v>566</v>
      </c>
      <c r="N187" s="5" t="s">
        <v>493</v>
      </c>
      <c r="O187" s="133" t="s">
        <v>155</v>
      </c>
      <c r="P187" s="129"/>
      <c r="Q187" s="129"/>
      <c r="R187" s="129"/>
      <c r="S187" s="133"/>
      <c r="T187" s="4"/>
    </row>
    <row r="188" spans="4:20" hidden="1" x14ac:dyDescent="0.45">
      <c r="D188" s="5" t="s">
        <v>122</v>
      </c>
      <c r="E188" s="4" t="s">
        <v>21</v>
      </c>
      <c r="F188" s="5" t="s">
        <v>317</v>
      </c>
      <c r="G188" s="12" t="s">
        <v>12</v>
      </c>
      <c r="H188" s="4" t="s">
        <v>564</v>
      </c>
      <c r="I188" s="3" t="s">
        <v>869</v>
      </c>
      <c r="J188" s="4" t="s">
        <v>565</v>
      </c>
      <c r="K188" s="5" t="s">
        <v>493</v>
      </c>
      <c r="L188" s="3" t="s">
        <v>917</v>
      </c>
      <c r="M188" s="133" t="s">
        <v>566</v>
      </c>
      <c r="N188" s="5" t="s">
        <v>493</v>
      </c>
      <c r="O188" s="133" t="s">
        <v>157</v>
      </c>
      <c r="P188" s="129"/>
      <c r="Q188" s="129"/>
      <c r="R188" s="129"/>
      <c r="S188" s="133"/>
      <c r="T188" s="4"/>
    </row>
    <row r="189" spans="4:20" hidden="1" x14ac:dyDescent="0.45">
      <c r="D189" s="5" t="s">
        <v>122</v>
      </c>
      <c r="E189" s="4" t="s">
        <v>21</v>
      </c>
      <c r="F189" s="5" t="s">
        <v>317</v>
      </c>
      <c r="G189" s="4" t="s">
        <v>12</v>
      </c>
      <c r="H189" s="4" t="s">
        <v>564</v>
      </c>
      <c r="I189" s="3" t="s">
        <v>869</v>
      </c>
      <c r="J189" s="4" t="s">
        <v>565</v>
      </c>
      <c r="K189" s="5" t="s">
        <v>493</v>
      </c>
      <c r="L189" s="3" t="s">
        <v>917</v>
      </c>
      <c r="M189" s="133" t="s">
        <v>566</v>
      </c>
      <c r="N189" s="5" t="s">
        <v>493</v>
      </c>
      <c r="O189" s="133" t="s">
        <v>392</v>
      </c>
      <c r="P189" s="129"/>
      <c r="Q189" s="129"/>
      <c r="R189" s="129"/>
      <c r="S189" s="133"/>
      <c r="T189" s="4"/>
    </row>
    <row r="190" spans="4:20" hidden="1" x14ac:dyDescent="0.45">
      <c r="D190" s="5" t="s">
        <v>122</v>
      </c>
      <c r="E190" s="4" t="s">
        <v>21</v>
      </c>
      <c r="F190" s="5" t="s">
        <v>317</v>
      </c>
      <c r="G190" s="4" t="s">
        <v>12</v>
      </c>
      <c r="H190" s="4" t="s">
        <v>564</v>
      </c>
      <c r="I190" s="3" t="s">
        <v>869</v>
      </c>
      <c r="J190" s="4" t="s">
        <v>565</v>
      </c>
      <c r="K190" s="5" t="s">
        <v>493</v>
      </c>
      <c r="L190" s="3" t="s">
        <v>917</v>
      </c>
      <c r="M190" s="133" t="s">
        <v>566</v>
      </c>
      <c r="N190" s="5" t="s">
        <v>493</v>
      </c>
      <c r="O190" s="133" t="s">
        <v>324</v>
      </c>
      <c r="P190" s="129"/>
      <c r="Q190" s="129"/>
      <c r="R190" s="129"/>
      <c r="S190" s="133"/>
      <c r="T190" s="4"/>
    </row>
    <row r="191" spans="4:20" hidden="1" x14ac:dyDescent="0.45">
      <c r="D191" s="5" t="s">
        <v>122</v>
      </c>
      <c r="E191" s="4" t="s">
        <v>21</v>
      </c>
      <c r="F191" s="5" t="s">
        <v>391</v>
      </c>
      <c r="G191" s="4" t="s">
        <v>24</v>
      </c>
      <c r="H191" s="4" t="s">
        <v>810</v>
      </c>
      <c r="I191" s="3" t="s">
        <v>870</v>
      </c>
      <c r="J191" s="4" t="s">
        <v>540</v>
      </c>
      <c r="K191" s="5" t="s">
        <v>494</v>
      </c>
      <c r="L191" s="3" t="s">
        <v>918</v>
      </c>
      <c r="M191" s="133" t="s">
        <v>566</v>
      </c>
      <c r="N191" s="5" t="s">
        <v>493</v>
      </c>
      <c r="O191" s="133" t="s">
        <v>319</v>
      </c>
      <c r="P191" s="129"/>
      <c r="Q191" s="129"/>
      <c r="R191" s="129"/>
      <c r="S191" s="133"/>
      <c r="T191" s="4"/>
    </row>
    <row r="192" spans="4:20" hidden="1" x14ac:dyDescent="0.45">
      <c r="D192" s="5" t="s">
        <v>122</v>
      </c>
      <c r="E192" s="4" t="s">
        <v>21</v>
      </c>
      <c r="F192" s="5" t="s">
        <v>391</v>
      </c>
      <c r="G192" s="4" t="s">
        <v>24</v>
      </c>
      <c r="H192" s="4" t="s">
        <v>810</v>
      </c>
      <c r="I192" s="3" t="s">
        <v>870</v>
      </c>
      <c r="J192" s="4" t="s">
        <v>540</v>
      </c>
      <c r="K192" s="5" t="s">
        <v>494</v>
      </c>
      <c r="L192" s="3" t="s">
        <v>918</v>
      </c>
      <c r="M192" s="133" t="s">
        <v>566</v>
      </c>
      <c r="N192" s="5" t="s">
        <v>493</v>
      </c>
      <c r="O192" s="133" t="s">
        <v>320</v>
      </c>
      <c r="P192" s="129"/>
      <c r="Q192" s="129"/>
      <c r="R192" s="129"/>
      <c r="S192" s="133"/>
      <c r="T192" s="4"/>
    </row>
    <row r="193" spans="4:20" hidden="1" x14ac:dyDescent="0.45">
      <c r="D193" s="5" t="s">
        <v>122</v>
      </c>
      <c r="E193" s="4" t="s">
        <v>21</v>
      </c>
      <c r="F193" s="5" t="s">
        <v>391</v>
      </c>
      <c r="G193" s="4" t="s">
        <v>24</v>
      </c>
      <c r="H193" s="4" t="s">
        <v>810</v>
      </c>
      <c r="I193" s="3" t="s">
        <v>870</v>
      </c>
      <c r="J193" s="4" t="s">
        <v>540</v>
      </c>
      <c r="K193" s="5" t="s">
        <v>494</v>
      </c>
      <c r="L193" s="3" t="s">
        <v>918</v>
      </c>
      <c r="M193" s="133" t="s">
        <v>566</v>
      </c>
      <c r="N193" s="5" t="s">
        <v>493</v>
      </c>
      <c r="O193" s="133" t="s">
        <v>321</v>
      </c>
      <c r="P193" s="129"/>
      <c r="Q193" s="129"/>
      <c r="R193" s="129"/>
      <c r="S193" s="133"/>
      <c r="T193" s="4"/>
    </row>
    <row r="194" spans="4:20" hidden="1" x14ac:dyDescent="0.45">
      <c r="D194" s="5" t="s">
        <v>122</v>
      </c>
      <c r="E194" s="4" t="s">
        <v>21</v>
      </c>
      <c r="F194" s="5" t="s">
        <v>391</v>
      </c>
      <c r="G194" s="4" t="s">
        <v>24</v>
      </c>
      <c r="H194" s="4" t="s">
        <v>810</v>
      </c>
      <c r="I194" s="3" t="s">
        <v>870</v>
      </c>
      <c r="J194" s="4" t="s">
        <v>540</v>
      </c>
      <c r="K194" s="5" t="s">
        <v>494</v>
      </c>
      <c r="L194" s="3" t="s">
        <v>918</v>
      </c>
      <c r="M194" s="133" t="s">
        <v>566</v>
      </c>
      <c r="N194" s="5" t="s">
        <v>493</v>
      </c>
      <c r="O194" s="133" t="s">
        <v>318</v>
      </c>
      <c r="P194" s="129"/>
      <c r="Q194" s="129"/>
      <c r="R194" s="129"/>
      <c r="S194" s="133"/>
      <c r="T194" s="4"/>
    </row>
    <row r="195" spans="4:20" hidden="1" x14ac:dyDescent="0.45">
      <c r="D195" s="5" t="s">
        <v>122</v>
      </c>
      <c r="E195" s="4" t="s">
        <v>21</v>
      </c>
      <c r="F195" s="5" t="s">
        <v>391</v>
      </c>
      <c r="G195" s="4" t="s">
        <v>24</v>
      </c>
      <c r="H195" s="4" t="s">
        <v>810</v>
      </c>
      <c r="I195" s="3" t="s">
        <v>870</v>
      </c>
      <c r="J195" s="4" t="s">
        <v>540</v>
      </c>
      <c r="K195" s="5" t="s">
        <v>494</v>
      </c>
      <c r="L195" s="3" t="s">
        <v>918</v>
      </c>
      <c r="M195" s="133" t="s">
        <v>566</v>
      </c>
      <c r="N195" s="5" t="s">
        <v>493</v>
      </c>
      <c r="O195" s="133" t="s">
        <v>322</v>
      </c>
      <c r="P195" s="129"/>
      <c r="Q195" s="129"/>
      <c r="R195" s="129"/>
      <c r="S195" s="133"/>
      <c r="T195" s="4"/>
    </row>
    <row r="196" spans="4:20" hidden="1" x14ac:dyDescent="0.45">
      <c r="D196" s="5" t="s">
        <v>122</v>
      </c>
      <c r="E196" s="4" t="s">
        <v>21</v>
      </c>
      <c r="F196" s="5" t="s">
        <v>391</v>
      </c>
      <c r="G196" s="4" t="s">
        <v>24</v>
      </c>
      <c r="H196" s="4" t="s">
        <v>810</v>
      </c>
      <c r="I196" s="3" t="s">
        <v>870</v>
      </c>
      <c r="J196" s="4" t="s">
        <v>540</v>
      </c>
      <c r="K196" s="5" t="s">
        <v>494</v>
      </c>
      <c r="L196" s="3" t="s">
        <v>918</v>
      </c>
      <c r="M196" s="133" t="s">
        <v>566</v>
      </c>
      <c r="N196" s="5" t="s">
        <v>493</v>
      </c>
      <c r="O196" s="133" t="s">
        <v>323</v>
      </c>
      <c r="P196" s="129"/>
      <c r="Q196" s="129"/>
      <c r="R196" s="129"/>
      <c r="S196" s="133"/>
      <c r="T196" s="4"/>
    </row>
    <row r="197" spans="4:20" hidden="1" x14ac:dyDescent="0.45">
      <c r="D197" s="5" t="s">
        <v>83</v>
      </c>
      <c r="E197" s="4" t="s">
        <v>15</v>
      </c>
      <c r="F197" s="5" t="s">
        <v>84</v>
      </c>
      <c r="G197" s="4" t="s">
        <v>19</v>
      </c>
      <c r="H197" s="109" t="s">
        <v>939</v>
      </c>
      <c r="I197" s="3" t="s">
        <v>875</v>
      </c>
      <c r="J197" s="4" t="s">
        <v>523</v>
      </c>
      <c r="K197" s="5" t="s">
        <v>491</v>
      </c>
      <c r="L197" s="3" t="s">
        <v>920</v>
      </c>
      <c r="M197" s="133" t="s">
        <v>523</v>
      </c>
      <c r="N197" s="5" t="s">
        <v>491</v>
      </c>
      <c r="O197" s="133" t="s">
        <v>340</v>
      </c>
      <c r="P197" s="129"/>
      <c r="Q197" s="129"/>
      <c r="R197" s="129"/>
      <c r="S197" s="133"/>
      <c r="T197" s="4"/>
    </row>
    <row r="198" spans="4:20" hidden="1" x14ac:dyDescent="0.45">
      <c r="D198" s="5" t="s">
        <v>83</v>
      </c>
      <c r="E198" s="4" t="s">
        <v>15</v>
      </c>
      <c r="F198" s="5" t="s">
        <v>84</v>
      </c>
      <c r="G198" s="4" t="s">
        <v>19</v>
      </c>
      <c r="H198" s="109" t="s">
        <v>939</v>
      </c>
      <c r="I198" s="3" t="s">
        <v>875</v>
      </c>
      <c r="J198" s="4" t="s">
        <v>523</v>
      </c>
      <c r="K198" s="5" t="s">
        <v>491</v>
      </c>
      <c r="L198" s="3" t="s">
        <v>920</v>
      </c>
      <c r="M198" s="133" t="s">
        <v>523</v>
      </c>
      <c r="N198" s="5" t="s">
        <v>491</v>
      </c>
      <c r="O198" s="133" t="s">
        <v>343</v>
      </c>
      <c r="P198" s="129"/>
      <c r="Q198" s="129"/>
      <c r="R198" s="129"/>
      <c r="S198" s="133"/>
      <c r="T198" s="4"/>
    </row>
    <row r="199" spans="4:20" hidden="1" x14ac:dyDescent="0.45">
      <c r="D199" s="5" t="s">
        <v>83</v>
      </c>
      <c r="E199" s="4" t="s">
        <v>15</v>
      </c>
      <c r="F199" s="5" t="s">
        <v>84</v>
      </c>
      <c r="G199" s="4" t="s">
        <v>19</v>
      </c>
      <c r="H199" s="109" t="s">
        <v>939</v>
      </c>
      <c r="I199" s="3" t="s">
        <v>875</v>
      </c>
      <c r="J199" s="4" t="s">
        <v>523</v>
      </c>
      <c r="K199" s="5" t="s">
        <v>491</v>
      </c>
      <c r="L199" s="3" t="s">
        <v>920</v>
      </c>
      <c r="M199" s="133" t="s">
        <v>523</v>
      </c>
      <c r="N199" s="5" t="s">
        <v>491</v>
      </c>
      <c r="O199" s="133" t="s">
        <v>342</v>
      </c>
      <c r="P199" s="129"/>
      <c r="Q199" s="129"/>
      <c r="R199" s="129"/>
      <c r="S199" s="133"/>
      <c r="T199" s="4"/>
    </row>
    <row r="200" spans="4:20" hidden="1" x14ac:dyDescent="0.45">
      <c r="D200" s="135" t="s">
        <v>83</v>
      </c>
      <c r="E200" s="109" t="s">
        <v>15</v>
      </c>
      <c r="F200" s="135" t="s">
        <v>84</v>
      </c>
      <c r="G200" s="109" t="s">
        <v>19</v>
      </c>
      <c r="H200" s="4" t="s">
        <v>814</v>
      </c>
      <c r="I200" s="3" t="s">
        <v>876</v>
      </c>
      <c r="J200" s="4" t="s">
        <v>539</v>
      </c>
      <c r="K200" s="5" t="s">
        <v>541</v>
      </c>
      <c r="L200" s="3" t="s">
        <v>922</v>
      </c>
      <c r="M200" s="133" t="s">
        <v>522</v>
      </c>
      <c r="N200" s="5" t="s">
        <v>541</v>
      </c>
      <c r="O200" s="133" t="s">
        <v>786</v>
      </c>
      <c r="P200" s="129" t="s">
        <v>654</v>
      </c>
      <c r="Q200" s="129"/>
      <c r="R200" s="129"/>
      <c r="S200" s="133" t="s">
        <v>781</v>
      </c>
      <c r="T200" s="109"/>
    </row>
    <row r="201" spans="4:20" hidden="1" x14ac:dyDescent="0.45">
      <c r="D201" s="5" t="s">
        <v>83</v>
      </c>
      <c r="E201" s="4" t="s">
        <v>15</v>
      </c>
      <c r="F201" s="5" t="s">
        <v>84</v>
      </c>
      <c r="G201" s="4" t="s">
        <v>19</v>
      </c>
      <c r="H201" s="4" t="s">
        <v>814</v>
      </c>
      <c r="I201" s="3" t="s">
        <v>876</v>
      </c>
      <c r="J201" s="4" t="s">
        <v>539</v>
      </c>
      <c r="K201" s="5" t="s">
        <v>541</v>
      </c>
      <c r="L201" s="3" t="s">
        <v>922</v>
      </c>
      <c r="M201" s="133" t="s">
        <v>522</v>
      </c>
      <c r="N201" s="5" t="s">
        <v>541</v>
      </c>
      <c r="O201" s="133" t="s">
        <v>148</v>
      </c>
      <c r="P201" s="129"/>
      <c r="Q201" s="129"/>
      <c r="R201" s="129"/>
      <c r="S201" s="133"/>
      <c r="T201" s="4"/>
    </row>
    <row r="202" spans="4:20" hidden="1" x14ac:dyDescent="0.45">
      <c r="D202" s="5" t="s">
        <v>83</v>
      </c>
      <c r="E202" s="4" t="s">
        <v>15</v>
      </c>
      <c r="F202" s="5" t="s">
        <v>84</v>
      </c>
      <c r="G202" s="4" t="s">
        <v>19</v>
      </c>
      <c r="H202" s="4" t="s">
        <v>814</v>
      </c>
      <c r="I202" s="3" t="s">
        <v>876</v>
      </c>
      <c r="J202" s="4" t="s">
        <v>539</v>
      </c>
      <c r="K202" s="5" t="s">
        <v>541</v>
      </c>
      <c r="L202" s="3" t="s">
        <v>922</v>
      </c>
      <c r="M202" s="133" t="s">
        <v>522</v>
      </c>
      <c r="N202" s="5" t="s">
        <v>541</v>
      </c>
      <c r="O202" s="133" t="s">
        <v>339</v>
      </c>
      <c r="P202" s="129"/>
      <c r="Q202" s="129"/>
      <c r="R202" s="129"/>
      <c r="S202" s="133"/>
      <c r="T202" s="4"/>
    </row>
    <row r="203" spans="4:20" hidden="1" x14ac:dyDescent="0.45">
      <c r="D203" s="5" t="s">
        <v>83</v>
      </c>
      <c r="E203" s="4" t="s">
        <v>15</v>
      </c>
      <c r="F203" s="5" t="s">
        <v>84</v>
      </c>
      <c r="G203" s="4" t="s">
        <v>18</v>
      </c>
      <c r="H203" s="4" t="s">
        <v>813</v>
      </c>
      <c r="I203" s="3" t="s">
        <v>874</v>
      </c>
      <c r="J203" s="4" t="s">
        <v>539</v>
      </c>
      <c r="K203" s="5" t="s">
        <v>541</v>
      </c>
      <c r="L203" s="3" t="s">
        <v>922</v>
      </c>
      <c r="M203" s="133" t="s">
        <v>522</v>
      </c>
      <c r="N203" s="5" t="s">
        <v>541</v>
      </c>
      <c r="O203" s="133" t="s">
        <v>344</v>
      </c>
      <c r="P203" s="129"/>
      <c r="Q203" s="129"/>
      <c r="R203" s="129"/>
      <c r="S203" s="133"/>
      <c r="T203" s="4"/>
    </row>
    <row r="204" spans="4:20" hidden="1" x14ac:dyDescent="0.45">
      <c r="D204" s="5" t="s">
        <v>83</v>
      </c>
      <c r="E204" s="4" t="s">
        <v>15</v>
      </c>
      <c r="F204" s="5" t="s">
        <v>84</v>
      </c>
      <c r="G204" s="4" t="s">
        <v>18</v>
      </c>
      <c r="H204" s="4" t="s">
        <v>813</v>
      </c>
      <c r="I204" s="3" t="s">
        <v>874</v>
      </c>
      <c r="J204" s="4" t="s">
        <v>539</v>
      </c>
      <c r="K204" s="5" t="s">
        <v>541</v>
      </c>
      <c r="L204" s="3" t="s">
        <v>922</v>
      </c>
      <c r="M204" s="133" t="s">
        <v>522</v>
      </c>
      <c r="N204" s="5" t="s">
        <v>541</v>
      </c>
      <c r="O204" s="133" t="s">
        <v>341</v>
      </c>
      <c r="P204" s="129"/>
      <c r="Q204" s="129"/>
      <c r="R204" s="129"/>
      <c r="S204" s="133"/>
      <c r="T204" s="4"/>
    </row>
    <row r="205" spans="4:20" hidden="1" x14ac:dyDescent="0.45">
      <c r="D205" s="5" t="s">
        <v>83</v>
      </c>
      <c r="E205" s="4" t="s">
        <v>15</v>
      </c>
      <c r="F205" s="5" t="s">
        <v>87</v>
      </c>
      <c r="G205" s="4" t="s">
        <v>18</v>
      </c>
      <c r="H205" s="4" t="s">
        <v>813</v>
      </c>
      <c r="I205" s="3" t="s">
        <v>874</v>
      </c>
      <c r="J205" s="4" t="s">
        <v>539</v>
      </c>
      <c r="K205" s="5" t="s">
        <v>541</v>
      </c>
      <c r="L205" s="3" t="s">
        <v>922</v>
      </c>
      <c r="M205" s="133" t="s">
        <v>522</v>
      </c>
      <c r="N205" s="5" t="s">
        <v>541</v>
      </c>
      <c r="O205" s="133" t="s">
        <v>704</v>
      </c>
      <c r="P205" s="129" t="s">
        <v>139</v>
      </c>
      <c r="Q205" s="133"/>
      <c r="R205" s="133"/>
      <c r="S205" s="133" t="s">
        <v>705</v>
      </c>
      <c r="T205" s="4"/>
    </row>
    <row r="206" spans="4:20" x14ac:dyDescent="0.45">
      <c r="D206" s="5" t="s">
        <v>83</v>
      </c>
      <c r="E206" s="4" t="s">
        <v>15</v>
      </c>
      <c r="F206" s="5" t="s">
        <v>87</v>
      </c>
      <c r="G206" s="4" t="s">
        <v>18</v>
      </c>
      <c r="H206" s="4" t="s">
        <v>813</v>
      </c>
      <c r="I206" s="3" t="s">
        <v>874</v>
      </c>
      <c r="J206" s="4" t="s">
        <v>539</v>
      </c>
      <c r="K206" s="5" t="s">
        <v>541</v>
      </c>
      <c r="L206" s="3" t="s">
        <v>922</v>
      </c>
      <c r="M206" s="133" t="s">
        <v>522</v>
      </c>
      <c r="N206" s="5" t="s">
        <v>541</v>
      </c>
      <c r="O206" s="133" t="s">
        <v>698</v>
      </c>
      <c r="P206" s="129" t="s">
        <v>70</v>
      </c>
      <c r="Q206" s="129" t="s">
        <v>94</v>
      </c>
      <c r="R206" s="129" t="s">
        <v>95</v>
      </c>
      <c r="S206" s="111" t="s">
        <v>96</v>
      </c>
      <c r="T206" s="4"/>
    </row>
    <row r="207" spans="4:20" x14ac:dyDescent="0.45">
      <c r="D207" s="5" t="s">
        <v>83</v>
      </c>
      <c r="E207" s="4" t="s">
        <v>15</v>
      </c>
      <c r="F207" s="5" t="s">
        <v>87</v>
      </c>
      <c r="G207" s="4" t="s">
        <v>18</v>
      </c>
      <c r="H207" s="4" t="s">
        <v>813</v>
      </c>
      <c r="I207" s="3" t="s">
        <v>874</v>
      </c>
      <c r="J207" s="4" t="s">
        <v>539</v>
      </c>
      <c r="K207" s="5" t="s">
        <v>541</v>
      </c>
      <c r="L207" s="3" t="s">
        <v>922</v>
      </c>
      <c r="M207" s="133" t="s">
        <v>522</v>
      </c>
      <c r="N207" s="5" t="s">
        <v>541</v>
      </c>
      <c r="O207" s="133" t="s">
        <v>145</v>
      </c>
      <c r="P207" s="129" t="s">
        <v>70</v>
      </c>
      <c r="Q207" s="129" t="s">
        <v>144</v>
      </c>
      <c r="R207" s="129" t="s">
        <v>95</v>
      </c>
      <c r="S207" s="111" t="s">
        <v>699</v>
      </c>
      <c r="T207" s="4"/>
    </row>
    <row r="208" spans="4:20" hidden="1" x14ac:dyDescent="0.45">
      <c r="D208" s="5" t="s">
        <v>83</v>
      </c>
      <c r="E208" s="4" t="s">
        <v>15</v>
      </c>
      <c r="F208" s="5" t="s">
        <v>87</v>
      </c>
      <c r="G208" s="4" t="s">
        <v>18</v>
      </c>
      <c r="H208" s="4" t="s">
        <v>813</v>
      </c>
      <c r="I208" s="3" t="s">
        <v>874</v>
      </c>
      <c r="J208" s="4" t="s">
        <v>539</v>
      </c>
      <c r="K208" s="5" t="s">
        <v>541</v>
      </c>
      <c r="L208" s="3" t="s">
        <v>922</v>
      </c>
      <c r="M208" s="133" t="s">
        <v>522</v>
      </c>
      <c r="N208" s="5" t="s">
        <v>541</v>
      </c>
      <c r="O208" s="133" t="s">
        <v>130</v>
      </c>
      <c r="P208" s="129"/>
      <c r="Q208" s="129"/>
      <c r="R208" s="129"/>
      <c r="S208" s="133"/>
      <c r="T208" s="4"/>
    </row>
    <row r="209" spans="4:20" hidden="1" x14ac:dyDescent="0.45">
      <c r="D209" s="5" t="s">
        <v>83</v>
      </c>
      <c r="E209" s="4" t="s">
        <v>15</v>
      </c>
      <c r="F209" s="5" t="s">
        <v>87</v>
      </c>
      <c r="G209" s="4" t="s">
        <v>18</v>
      </c>
      <c r="H209" s="4" t="s">
        <v>813</v>
      </c>
      <c r="I209" s="3" t="s">
        <v>874</v>
      </c>
      <c r="J209" s="4" t="s">
        <v>539</v>
      </c>
      <c r="K209" s="5" t="s">
        <v>541</v>
      </c>
      <c r="L209" s="3" t="s">
        <v>922</v>
      </c>
      <c r="M209" s="133" t="s">
        <v>522</v>
      </c>
      <c r="N209" s="5" t="s">
        <v>541</v>
      </c>
      <c r="O209" s="133" t="s">
        <v>90</v>
      </c>
      <c r="P209" s="129"/>
      <c r="Q209" s="129"/>
      <c r="R209" s="129"/>
      <c r="S209" s="133"/>
      <c r="T209" s="4"/>
    </row>
    <row r="210" spans="4:20" hidden="1" x14ac:dyDescent="0.45">
      <c r="D210" s="5" t="s">
        <v>83</v>
      </c>
      <c r="E210" s="4" t="s">
        <v>15</v>
      </c>
      <c r="F210" s="5" t="s">
        <v>87</v>
      </c>
      <c r="G210" s="4" t="s">
        <v>18</v>
      </c>
      <c r="H210" s="4" t="s">
        <v>813</v>
      </c>
      <c r="I210" s="3" t="s">
        <v>874</v>
      </c>
      <c r="J210" s="4" t="s">
        <v>539</v>
      </c>
      <c r="K210" s="5" t="s">
        <v>541</v>
      </c>
      <c r="L210" s="3" t="s">
        <v>922</v>
      </c>
      <c r="M210" s="133" t="s">
        <v>522</v>
      </c>
      <c r="N210" s="5" t="s">
        <v>541</v>
      </c>
      <c r="O210" s="133" t="s">
        <v>91</v>
      </c>
      <c r="P210" s="129"/>
      <c r="Q210" s="129"/>
      <c r="R210" s="129"/>
      <c r="S210" s="133"/>
      <c r="T210" s="4"/>
    </row>
    <row r="211" spans="4:20" hidden="1" x14ac:dyDescent="0.45">
      <c r="D211" s="5" t="s">
        <v>83</v>
      </c>
      <c r="E211" s="4" t="s">
        <v>15</v>
      </c>
      <c r="F211" s="5" t="s">
        <v>87</v>
      </c>
      <c r="G211" s="4" t="s">
        <v>18</v>
      </c>
      <c r="H211" s="4" t="s">
        <v>813</v>
      </c>
      <c r="I211" s="3" t="s">
        <v>874</v>
      </c>
      <c r="J211" s="4" t="s">
        <v>539</v>
      </c>
      <c r="K211" s="5" t="s">
        <v>541</v>
      </c>
      <c r="L211" s="3" t="s">
        <v>922</v>
      </c>
      <c r="M211" s="133" t="s">
        <v>522</v>
      </c>
      <c r="N211" s="5" t="s">
        <v>541</v>
      </c>
      <c r="O211" s="133" t="s">
        <v>92</v>
      </c>
      <c r="P211" s="129"/>
      <c r="Q211" s="129"/>
      <c r="R211" s="129"/>
      <c r="S211" s="133"/>
      <c r="T211" s="4"/>
    </row>
    <row r="212" spans="4:20" hidden="1" x14ac:dyDescent="0.45">
      <c r="D212" s="5" t="s">
        <v>83</v>
      </c>
      <c r="E212" s="4" t="s">
        <v>15</v>
      </c>
      <c r="F212" s="5" t="s">
        <v>87</v>
      </c>
      <c r="G212" s="4" t="s">
        <v>18</v>
      </c>
      <c r="H212" s="4" t="s">
        <v>813</v>
      </c>
      <c r="I212" s="3" t="s">
        <v>874</v>
      </c>
      <c r="J212" s="4" t="s">
        <v>539</v>
      </c>
      <c r="K212" s="5" t="s">
        <v>541</v>
      </c>
      <c r="L212" s="3" t="s">
        <v>922</v>
      </c>
      <c r="M212" s="133" t="s">
        <v>522</v>
      </c>
      <c r="N212" s="5" t="s">
        <v>541</v>
      </c>
      <c r="O212" s="133" t="s">
        <v>93</v>
      </c>
      <c r="P212" s="129"/>
      <c r="Q212" s="129"/>
      <c r="R212" s="129"/>
      <c r="S212" s="133"/>
      <c r="T212" s="4"/>
    </row>
    <row r="213" spans="4:20" hidden="1" x14ac:dyDescent="0.45">
      <c r="D213" s="5" t="s">
        <v>83</v>
      </c>
      <c r="E213" s="4" t="s">
        <v>15</v>
      </c>
      <c r="F213" s="5" t="s">
        <v>87</v>
      </c>
      <c r="G213" s="4" t="s">
        <v>18</v>
      </c>
      <c r="H213" s="4" t="s">
        <v>813</v>
      </c>
      <c r="I213" s="3" t="s">
        <v>874</v>
      </c>
      <c r="J213" s="4" t="s">
        <v>539</v>
      </c>
      <c r="K213" s="5" t="s">
        <v>541</v>
      </c>
      <c r="L213" s="3" t="s">
        <v>922</v>
      </c>
      <c r="M213" s="133" t="s">
        <v>522</v>
      </c>
      <c r="N213" s="5" t="s">
        <v>541</v>
      </c>
      <c r="O213" s="133" t="s">
        <v>86</v>
      </c>
      <c r="P213" s="129"/>
      <c r="Q213" s="129"/>
      <c r="R213" s="129"/>
      <c r="S213" s="133"/>
      <c r="T213" s="4"/>
    </row>
    <row r="214" spans="4:20" hidden="1" x14ac:dyDescent="0.45">
      <c r="D214" s="5" t="s">
        <v>83</v>
      </c>
      <c r="E214" s="4" t="s">
        <v>15</v>
      </c>
      <c r="F214" s="5" t="s">
        <v>87</v>
      </c>
      <c r="G214" s="4" t="s">
        <v>18</v>
      </c>
      <c r="H214" s="4" t="s">
        <v>813</v>
      </c>
      <c r="I214" s="3" t="s">
        <v>874</v>
      </c>
      <c r="J214" s="4" t="s">
        <v>539</v>
      </c>
      <c r="K214" s="5" t="s">
        <v>541</v>
      </c>
      <c r="L214" s="3" t="s">
        <v>922</v>
      </c>
      <c r="M214" s="133" t="s">
        <v>522</v>
      </c>
      <c r="N214" s="5" t="s">
        <v>541</v>
      </c>
      <c r="O214" s="133" t="s">
        <v>88</v>
      </c>
      <c r="P214" s="129"/>
      <c r="Q214" s="129"/>
      <c r="R214" s="129"/>
      <c r="S214" s="133"/>
      <c r="T214" s="4"/>
    </row>
    <row r="215" spans="4:20" hidden="1" x14ac:dyDescent="0.45">
      <c r="D215" s="5" t="s">
        <v>83</v>
      </c>
      <c r="E215" s="4" t="s">
        <v>15</v>
      </c>
      <c r="F215" s="5" t="s">
        <v>87</v>
      </c>
      <c r="G215" s="4" t="s">
        <v>18</v>
      </c>
      <c r="H215" s="4" t="s">
        <v>813</v>
      </c>
      <c r="I215" s="3" t="s">
        <v>874</v>
      </c>
      <c r="J215" s="4" t="s">
        <v>539</v>
      </c>
      <c r="K215" s="5" t="s">
        <v>541</v>
      </c>
      <c r="L215" s="3" t="s">
        <v>922</v>
      </c>
      <c r="M215" s="133" t="s">
        <v>522</v>
      </c>
      <c r="N215" s="5" t="s">
        <v>541</v>
      </c>
      <c r="O215" s="133" t="s">
        <v>790</v>
      </c>
      <c r="P215" s="129" t="s">
        <v>79</v>
      </c>
      <c r="Q215" s="129"/>
      <c r="R215" s="129"/>
      <c r="S215" s="133" t="s">
        <v>652</v>
      </c>
      <c r="T215" s="4" t="s">
        <v>146</v>
      </c>
    </row>
    <row r="216" spans="4:20" hidden="1" x14ac:dyDescent="0.45">
      <c r="D216" s="5" t="s">
        <v>83</v>
      </c>
      <c r="E216" s="4" t="s">
        <v>15</v>
      </c>
      <c r="F216" s="5" t="s">
        <v>87</v>
      </c>
      <c r="G216" s="4" t="s">
        <v>18</v>
      </c>
      <c r="H216" s="4" t="s">
        <v>813</v>
      </c>
      <c r="I216" s="3" t="s">
        <v>874</v>
      </c>
      <c r="J216" s="4" t="s">
        <v>539</v>
      </c>
      <c r="K216" s="5" t="s">
        <v>541</v>
      </c>
      <c r="L216" s="3" t="s">
        <v>922</v>
      </c>
      <c r="M216" s="133" t="s">
        <v>522</v>
      </c>
      <c r="N216" s="5" t="s">
        <v>541</v>
      </c>
      <c r="O216" s="133" t="s">
        <v>707</v>
      </c>
      <c r="P216" s="129" t="s">
        <v>139</v>
      </c>
      <c r="Q216" s="133"/>
      <c r="R216" s="133"/>
      <c r="S216" s="133" t="s">
        <v>709</v>
      </c>
      <c r="T216" s="4"/>
    </row>
    <row r="217" spans="4:20" hidden="1" x14ac:dyDescent="0.45">
      <c r="D217" s="5" t="s">
        <v>83</v>
      </c>
      <c r="E217" s="4" t="s">
        <v>15</v>
      </c>
      <c r="F217" s="5" t="s">
        <v>89</v>
      </c>
      <c r="G217" s="4" t="s">
        <v>20</v>
      </c>
      <c r="H217" s="4" t="s">
        <v>815</v>
      </c>
      <c r="I217" s="3" t="s">
        <v>872</v>
      </c>
      <c r="J217" s="4" t="s">
        <v>523</v>
      </c>
      <c r="K217" s="5" t="s">
        <v>491</v>
      </c>
      <c r="L217" s="3" t="s">
        <v>920</v>
      </c>
      <c r="M217" s="133" t="s">
        <v>523</v>
      </c>
      <c r="N217" s="5" t="s">
        <v>491</v>
      </c>
      <c r="O217" s="133" t="s">
        <v>346</v>
      </c>
      <c r="P217" s="129"/>
      <c r="Q217" s="129"/>
      <c r="R217" s="129"/>
      <c r="S217" s="133"/>
      <c r="T217" s="4"/>
    </row>
    <row r="218" spans="4:20" hidden="1" x14ac:dyDescent="0.45">
      <c r="D218" s="5" t="s">
        <v>83</v>
      </c>
      <c r="E218" s="4" t="s">
        <v>15</v>
      </c>
      <c r="F218" s="5" t="s">
        <v>89</v>
      </c>
      <c r="G218" s="4" t="s">
        <v>20</v>
      </c>
      <c r="H218" s="4" t="s">
        <v>815</v>
      </c>
      <c r="I218" s="3" t="s">
        <v>872</v>
      </c>
      <c r="J218" s="4" t="s">
        <v>523</v>
      </c>
      <c r="K218" s="5" t="s">
        <v>491</v>
      </c>
      <c r="L218" s="3" t="s">
        <v>920</v>
      </c>
      <c r="M218" s="133" t="s">
        <v>523</v>
      </c>
      <c r="N218" s="5" t="s">
        <v>491</v>
      </c>
      <c r="O218" s="133" t="s">
        <v>347</v>
      </c>
      <c r="P218" s="129"/>
      <c r="Q218" s="129"/>
      <c r="R218" s="129"/>
      <c r="S218" s="133"/>
      <c r="T218" s="4"/>
    </row>
    <row r="219" spans="4:20" hidden="1" x14ac:dyDescent="0.45">
      <c r="D219" s="5" t="s">
        <v>83</v>
      </c>
      <c r="E219" s="4" t="s">
        <v>15</v>
      </c>
      <c r="F219" s="5" t="s">
        <v>89</v>
      </c>
      <c r="G219" s="4" t="s">
        <v>20</v>
      </c>
      <c r="H219" s="4" t="s">
        <v>815</v>
      </c>
      <c r="I219" s="3" t="s">
        <v>872</v>
      </c>
      <c r="J219" s="4" t="s">
        <v>523</v>
      </c>
      <c r="K219" s="5" t="s">
        <v>491</v>
      </c>
      <c r="L219" s="3" t="s">
        <v>920</v>
      </c>
      <c r="M219" s="133" t="s">
        <v>523</v>
      </c>
      <c r="N219" s="5" t="s">
        <v>491</v>
      </c>
      <c r="O219" s="133" t="s">
        <v>348</v>
      </c>
      <c r="P219" s="129"/>
      <c r="Q219" s="129"/>
      <c r="R219" s="129"/>
      <c r="S219" s="133"/>
      <c r="T219" s="4"/>
    </row>
    <row r="220" spans="4:20" hidden="1" x14ac:dyDescent="0.45">
      <c r="D220" s="5" t="s">
        <v>83</v>
      </c>
      <c r="E220" s="4" t="s">
        <v>15</v>
      </c>
      <c r="F220" s="5" t="s">
        <v>89</v>
      </c>
      <c r="G220" s="4" t="s">
        <v>20</v>
      </c>
      <c r="H220" s="4" t="s">
        <v>815</v>
      </c>
      <c r="I220" s="3" t="s">
        <v>872</v>
      </c>
      <c r="J220" s="4" t="s">
        <v>523</v>
      </c>
      <c r="K220" s="5" t="s">
        <v>491</v>
      </c>
      <c r="L220" s="3" t="s">
        <v>920</v>
      </c>
      <c r="M220" s="133" t="s">
        <v>523</v>
      </c>
      <c r="N220" s="5" t="s">
        <v>491</v>
      </c>
      <c r="O220" s="133" t="s">
        <v>349</v>
      </c>
      <c r="P220" s="129"/>
      <c r="Q220" s="129"/>
      <c r="R220" s="129"/>
      <c r="S220" s="133"/>
      <c r="T220" s="4"/>
    </row>
    <row r="221" spans="4:20" hidden="1" x14ac:dyDescent="0.45">
      <c r="D221" s="5" t="s">
        <v>83</v>
      </c>
      <c r="E221" s="4" t="s">
        <v>15</v>
      </c>
      <c r="F221" s="5" t="s">
        <v>89</v>
      </c>
      <c r="G221" s="4" t="s">
        <v>20</v>
      </c>
      <c r="H221" s="4" t="s">
        <v>815</v>
      </c>
      <c r="I221" s="3" t="s">
        <v>872</v>
      </c>
      <c r="J221" s="4" t="s">
        <v>523</v>
      </c>
      <c r="K221" s="5" t="s">
        <v>491</v>
      </c>
      <c r="L221" s="3" t="s">
        <v>920</v>
      </c>
      <c r="M221" s="133" t="s">
        <v>523</v>
      </c>
      <c r="N221" s="5" t="s">
        <v>491</v>
      </c>
      <c r="O221" s="133" t="s">
        <v>350</v>
      </c>
      <c r="P221" s="129" t="s">
        <v>79</v>
      </c>
      <c r="Q221" s="129"/>
      <c r="R221" s="129"/>
      <c r="S221" s="133" t="s">
        <v>351</v>
      </c>
      <c r="T221" s="4" t="s">
        <v>352</v>
      </c>
    </row>
    <row r="222" spans="4:20" hidden="1" x14ac:dyDescent="0.45">
      <c r="D222" s="5" t="s">
        <v>83</v>
      </c>
      <c r="E222" s="4" t="s">
        <v>15</v>
      </c>
      <c r="F222" s="5" t="s">
        <v>89</v>
      </c>
      <c r="G222" s="4" t="s">
        <v>20</v>
      </c>
      <c r="H222" s="4" t="s">
        <v>815</v>
      </c>
      <c r="I222" s="3" t="s">
        <v>872</v>
      </c>
      <c r="J222" s="4" t="s">
        <v>523</v>
      </c>
      <c r="K222" s="5" t="s">
        <v>491</v>
      </c>
      <c r="L222" s="3" t="s">
        <v>920</v>
      </c>
      <c r="M222" s="133" t="s">
        <v>523</v>
      </c>
      <c r="N222" s="5" t="s">
        <v>491</v>
      </c>
      <c r="O222" s="133" t="s">
        <v>353</v>
      </c>
      <c r="P222" s="129"/>
      <c r="Q222" s="129"/>
      <c r="R222" s="129"/>
      <c r="S222" s="133"/>
      <c r="T222" s="4"/>
    </row>
    <row r="223" spans="4:20" hidden="1" x14ac:dyDescent="0.45">
      <c r="D223" s="5" t="s">
        <v>83</v>
      </c>
      <c r="E223" s="4" t="s">
        <v>15</v>
      </c>
      <c r="F223" s="5" t="s">
        <v>89</v>
      </c>
      <c r="G223" s="4" t="s">
        <v>20</v>
      </c>
      <c r="H223" s="4" t="s">
        <v>815</v>
      </c>
      <c r="I223" s="3" t="s">
        <v>872</v>
      </c>
      <c r="J223" s="4" t="s">
        <v>523</v>
      </c>
      <c r="K223" s="5" t="s">
        <v>491</v>
      </c>
      <c r="L223" s="3" t="s">
        <v>920</v>
      </c>
      <c r="M223" s="133" t="s">
        <v>523</v>
      </c>
      <c r="N223" s="5" t="s">
        <v>491</v>
      </c>
      <c r="O223" s="133" t="s">
        <v>706</v>
      </c>
      <c r="P223" s="129" t="s">
        <v>139</v>
      </c>
      <c r="Q223" s="133"/>
      <c r="R223" s="133"/>
      <c r="S223" s="133" t="s">
        <v>708</v>
      </c>
      <c r="T223" s="4"/>
    </row>
    <row r="224" spans="4:20" hidden="1" x14ac:dyDescent="0.45">
      <c r="D224" s="5" t="s">
        <v>83</v>
      </c>
      <c r="E224" s="4" t="s">
        <v>15</v>
      </c>
      <c r="F224" s="5" t="s">
        <v>147</v>
      </c>
      <c r="G224" s="4" t="s">
        <v>16</v>
      </c>
      <c r="H224" s="4" t="s">
        <v>812</v>
      </c>
      <c r="I224" s="3" t="s">
        <v>873</v>
      </c>
      <c r="J224" s="4" t="s">
        <v>17</v>
      </c>
      <c r="K224" s="5" t="s">
        <v>493</v>
      </c>
      <c r="L224" s="3" t="s">
        <v>921</v>
      </c>
      <c r="M224" s="133" t="s">
        <v>554</v>
      </c>
      <c r="N224" s="5" t="s">
        <v>493</v>
      </c>
      <c r="O224" s="133" t="s">
        <v>381</v>
      </c>
      <c r="P224" s="129"/>
      <c r="Q224" s="129"/>
      <c r="R224" s="129"/>
      <c r="S224" s="133"/>
      <c r="T224" s="4"/>
    </row>
    <row r="225" spans="4:20" hidden="1" x14ac:dyDescent="0.45">
      <c r="D225" s="129" t="s">
        <v>83</v>
      </c>
      <c r="E225" s="4" t="s">
        <v>15</v>
      </c>
      <c r="F225" s="129" t="s">
        <v>147</v>
      </c>
      <c r="G225" s="4" t="s">
        <v>16</v>
      </c>
      <c r="H225" s="4" t="s">
        <v>812</v>
      </c>
      <c r="I225" s="3" t="s">
        <v>873</v>
      </c>
      <c r="J225" s="4" t="s">
        <v>17</v>
      </c>
      <c r="K225" s="5" t="s">
        <v>493</v>
      </c>
      <c r="L225" s="3" t="s">
        <v>921</v>
      </c>
      <c r="M225" s="133" t="s">
        <v>554</v>
      </c>
      <c r="N225" s="5" t="s">
        <v>493</v>
      </c>
      <c r="O225" s="133" t="s">
        <v>382</v>
      </c>
      <c r="P225" s="129"/>
      <c r="Q225" s="129"/>
      <c r="R225" s="129"/>
      <c r="S225" s="133"/>
      <c r="T225" s="4"/>
    </row>
    <row r="226" spans="4:20" s="113" customFormat="1" hidden="1" x14ac:dyDescent="0.45">
      <c r="D226" s="129" t="s">
        <v>83</v>
      </c>
      <c r="E226" s="4" t="s">
        <v>15</v>
      </c>
      <c r="F226" s="129" t="s">
        <v>147</v>
      </c>
      <c r="G226" s="4" t="s">
        <v>16</v>
      </c>
      <c r="H226" s="4" t="s">
        <v>812</v>
      </c>
      <c r="I226" s="3" t="s">
        <v>873</v>
      </c>
      <c r="J226" s="4" t="s">
        <v>17</v>
      </c>
      <c r="K226" s="5" t="s">
        <v>493</v>
      </c>
      <c r="L226" s="3" t="s">
        <v>921</v>
      </c>
      <c r="M226" s="133" t="s">
        <v>554</v>
      </c>
      <c r="N226" s="5" t="s">
        <v>493</v>
      </c>
      <c r="O226" s="133" t="s">
        <v>383</v>
      </c>
      <c r="P226" s="129"/>
      <c r="Q226" s="129"/>
      <c r="R226" s="129"/>
      <c r="S226" s="133"/>
      <c r="T226" s="4"/>
    </row>
    <row r="227" spans="4:20" hidden="1" x14ac:dyDescent="0.45">
      <c r="D227" s="5" t="s">
        <v>83</v>
      </c>
      <c r="E227" s="4" t="s">
        <v>15</v>
      </c>
      <c r="F227" s="5" t="s">
        <v>147</v>
      </c>
      <c r="G227" s="4" t="s">
        <v>16</v>
      </c>
      <c r="H227" s="4" t="s">
        <v>812</v>
      </c>
      <c r="I227" s="3" t="s">
        <v>873</v>
      </c>
      <c r="J227" s="4" t="s">
        <v>17</v>
      </c>
      <c r="K227" s="5" t="s">
        <v>493</v>
      </c>
      <c r="L227" s="3" t="s">
        <v>921</v>
      </c>
      <c r="M227" s="133" t="s">
        <v>554</v>
      </c>
      <c r="N227" s="5" t="s">
        <v>493</v>
      </c>
      <c r="O227" s="133" t="s">
        <v>384</v>
      </c>
      <c r="P227" s="129"/>
      <c r="Q227" s="129"/>
      <c r="R227" s="129"/>
      <c r="S227" s="133"/>
      <c r="T227" s="4"/>
    </row>
    <row r="228" spans="4:20" hidden="1" x14ac:dyDescent="0.45">
      <c r="D228" s="5" t="s">
        <v>97</v>
      </c>
      <c r="E228" s="4" t="s">
        <v>10</v>
      </c>
      <c r="F228" s="5" t="s">
        <v>98</v>
      </c>
      <c r="G228" s="4" t="s">
        <v>11</v>
      </c>
      <c r="H228" s="4" t="s">
        <v>818</v>
      </c>
      <c r="I228" s="3" t="s">
        <v>877</v>
      </c>
      <c r="J228" s="4" t="s">
        <v>520</v>
      </c>
      <c r="K228" s="5" t="s">
        <v>541</v>
      </c>
      <c r="L228" s="3" t="s">
        <v>923</v>
      </c>
      <c r="M228" s="133" t="s">
        <v>552</v>
      </c>
      <c r="N228" s="5" t="s">
        <v>541</v>
      </c>
      <c r="O228" s="133" t="s">
        <v>101</v>
      </c>
      <c r="P228" s="129"/>
      <c r="Q228" s="129"/>
      <c r="R228" s="129"/>
      <c r="S228" s="133"/>
      <c r="T228" s="4"/>
    </row>
    <row r="229" spans="4:20" hidden="1" x14ac:dyDescent="0.45">
      <c r="D229" s="5" t="s">
        <v>97</v>
      </c>
      <c r="E229" s="4" t="s">
        <v>10</v>
      </c>
      <c r="F229" s="5" t="s">
        <v>98</v>
      </c>
      <c r="G229" s="4" t="s">
        <v>11</v>
      </c>
      <c r="H229" s="4" t="s">
        <v>818</v>
      </c>
      <c r="I229" s="3" t="s">
        <v>877</v>
      </c>
      <c r="J229" s="4" t="s">
        <v>520</v>
      </c>
      <c r="K229" s="5" t="s">
        <v>541</v>
      </c>
      <c r="L229" s="3" t="s">
        <v>923</v>
      </c>
      <c r="M229" s="133" t="s">
        <v>552</v>
      </c>
      <c r="N229" s="129" t="s">
        <v>541</v>
      </c>
      <c r="O229" s="133" t="s">
        <v>102</v>
      </c>
      <c r="P229" s="129"/>
      <c r="Q229" s="129"/>
      <c r="R229" s="129"/>
      <c r="S229" s="133"/>
      <c r="T229" s="4"/>
    </row>
    <row r="230" spans="4:20" hidden="1" x14ac:dyDescent="0.45">
      <c r="D230" s="5" t="s">
        <v>97</v>
      </c>
      <c r="E230" s="4" t="s">
        <v>10</v>
      </c>
      <c r="F230" s="5" t="s">
        <v>98</v>
      </c>
      <c r="G230" s="12" t="s">
        <v>11</v>
      </c>
      <c r="H230" s="4" t="s">
        <v>818</v>
      </c>
      <c r="I230" s="3" t="s">
        <v>877</v>
      </c>
      <c r="J230" s="4" t="s">
        <v>520</v>
      </c>
      <c r="K230" s="129" t="s">
        <v>541</v>
      </c>
      <c r="L230" s="3" t="s">
        <v>923</v>
      </c>
      <c r="M230" s="133" t="s">
        <v>552</v>
      </c>
      <c r="N230" s="129" t="s">
        <v>541</v>
      </c>
      <c r="O230" s="133" t="s">
        <v>107</v>
      </c>
      <c r="P230" s="129"/>
      <c r="Q230" s="129"/>
      <c r="R230" s="129"/>
      <c r="S230" s="133"/>
      <c r="T230" s="4"/>
    </row>
    <row r="231" spans="4:20" hidden="1" x14ac:dyDescent="0.45">
      <c r="D231" s="129" t="s">
        <v>97</v>
      </c>
      <c r="E231" s="4" t="s">
        <v>10</v>
      </c>
      <c r="F231" s="129" t="s">
        <v>98</v>
      </c>
      <c r="G231" s="12" t="s">
        <v>11</v>
      </c>
      <c r="H231" s="4" t="s">
        <v>818</v>
      </c>
      <c r="I231" s="3" t="s">
        <v>877</v>
      </c>
      <c r="J231" s="4" t="s">
        <v>520</v>
      </c>
      <c r="K231" s="129" t="s">
        <v>541</v>
      </c>
      <c r="L231" s="3" t="s">
        <v>923</v>
      </c>
      <c r="M231" s="133" t="s">
        <v>552</v>
      </c>
      <c r="N231" s="129" t="s">
        <v>541</v>
      </c>
      <c r="O231" s="133" t="s">
        <v>108</v>
      </c>
      <c r="P231" s="129"/>
      <c r="Q231" s="129"/>
      <c r="R231" s="129"/>
      <c r="S231" s="133"/>
      <c r="T231" s="4"/>
    </row>
    <row r="232" spans="4:20" x14ac:dyDescent="0.45">
      <c r="D232" s="5" t="s">
        <v>97</v>
      </c>
      <c r="E232" s="4" t="s">
        <v>10</v>
      </c>
      <c r="F232" s="5" t="s">
        <v>98</v>
      </c>
      <c r="G232" s="4" t="s">
        <v>11</v>
      </c>
      <c r="H232" s="4" t="s">
        <v>818</v>
      </c>
      <c r="I232" s="3" t="s">
        <v>877</v>
      </c>
      <c r="J232" s="4" t="s">
        <v>520</v>
      </c>
      <c r="K232" s="5" t="s">
        <v>541</v>
      </c>
      <c r="L232" s="3" t="s">
        <v>923</v>
      </c>
      <c r="M232" s="133" t="s">
        <v>552</v>
      </c>
      <c r="N232" s="129" t="s">
        <v>541</v>
      </c>
      <c r="O232" s="133" t="s">
        <v>113</v>
      </c>
      <c r="P232" s="129" t="s">
        <v>70</v>
      </c>
      <c r="Q232" s="129" t="s">
        <v>112</v>
      </c>
      <c r="R232" s="129" t="s">
        <v>114</v>
      </c>
      <c r="S232" s="111" t="s">
        <v>115</v>
      </c>
      <c r="T232" s="4"/>
    </row>
    <row r="233" spans="4:20" x14ac:dyDescent="0.45">
      <c r="D233" s="5" t="s">
        <v>97</v>
      </c>
      <c r="E233" s="4" t="s">
        <v>10</v>
      </c>
      <c r="F233" s="5" t="s">
        <v>98</v>
      </c>
      <c r="G233" s="4" t="s">
        <v>11</v>
      </c>
      <c r="H233" s="4" t="s">
        <v>818</v>
      </c>
      <c r="I233" s="3" t="s">
        <v>877</v>
      </c>
      <c r="J233" s="4" t="s">
        <v>520</v>
      </c>
      <c r="K233" s="5" t="s">
        <v>541</v>
      </c>
      <c r="L233" s="3" t="s">
        <v>923</v>
      </c>
      <c r="M233" s="133" t="s">
        <v>552</v>
      </c>
      <c r="N233" s="129" t="s">
        <v>541</v>
      </c>
      <c r="O233" s="133" t="s">
        <v>117</v>
      </c>
      <c r="P233" s="129" t="s">
        <v>70</v>
      </c>
      <c r="Q233" s="129" t="s">
        <v>116</v>
      </c>
      <c r="R233" s="129" t="s">
        <v>114</v>
      </c>
      <c r="S233" s="111" t="s">
        <v>115</v>
      </c>
      <c r="T233" s="4"/>
    </row>
    <row r="234" spans="4:20" x14ac:dyDescent="0.45">
      <c r="D234" s="5" t="s">
        <v>97</v>
      </c>
      <c r="E234" s="4" t="s">
        <v>10</v>
      </c>
      <c r="F234" s="5" t="s">
        <v>98</v>
      </c>
      <c r="G234" s="4" t="s">
        <v>11</v>
      </c>
      <c r="H234" s="4" t="s">
        <v>818</v>
      </c>
      <c r="I234" s="3" t="s">
        <v>877</v>
      </c>
      <c r="J234" s="4" t="s">
        <v>520</v>
      </c>
      <c r="K234" s="5" t="s">
        <v>541</v>
      </c>
      <c r="L234" s="3" t="s">
        <v>923</v>
      </c>
      <c r="M234" s="133" t="s">
        <v>552</v>
      </c>
      <c r="N234" s="129" t="s">
        <v>541</v>
      </c>
      <c r="O234" s="133" t="s">
        <v>119</v>
      </c>
      <c r="P234" s="129" t="s">
        <v>70</v>
      </c>
      <c r="Q234" s="129" t="s">
        <v>118</v>
      </c>
      <c r="R234" s="129" t="s">
        <v>114</v>
      </c>
      <c r="S234" s="111" t="s">
        <v>115</v>
      </c>
      <c r="T234" s="4"/>
    </row>
    <row r="235" spans="4:20" x14ac:dyDescent="0.45">
      <c r="D235" s="5" t="s">
        <v>97</v>
      </c>
      <c r="E235" s="4" t="s">
        <v>10</v>
      </c>
      <c r="F235" s="5" t="s">
        <v>98</v>
      </c>
      <c r="G235" s="4" t="s">
        <v>11</v>
      </c>
      <c r="H235" s="4" t="s">
        <v>818</v>
      </c>
      <c r="I235" s="3" t="s">
        <v>877</v>
      </c>
      <c r="J235" s="4" t="s">
        <v>520</v>
      </c>
      <c r="K235" s="5" t="s">
        <v>541</v>
      </c>
      <c r="L235" s="3" t="s">
        <v>923</v>
      </c>
      <c r="M235" s="133" t="s">
        <v>552</v>
      </c>
      <c r="N235" s="129" t="s">
        <v>541</v>
      </c>
      <c r="O235" s="133" t="s">
        <v>121</v>
      </c>
      <c r="P235" s="129" t="s">
        <v>70</v>
      </c>
      <c r="Q235" s="129" t="s">
        <v>120</v>
      </c>
      <c r="R235" s="129" t="s">
        <v>114</v>
      </c>
      <c r="S235" s="111" t="s">
        <v>115</v>
      </c>
      <c r="T235" s="4"/>
    </row>
    <row r="236" spans="4:20" hidden="1" x14ac:dyDescent="0.45">
      <c r="D236" s="5" t="s">
        <v>97</v>
      </c>
      <c r="E236" s="4" t="s">
        <v>10</v>
      </c>
      <c r="F236" s="5" t="s">
        <v>98</v>
      </c>
      <c r="G236" s="4" t="s">
        <v>11</v>
      </c>
      <c r="H236" s="4" t="s">
        <v>818</v>
      </c>
      <c r="I236" s="3" t="s">
        <v>877</v>
      </c>
      <c r="J236" s="4" t="s">
        <v>520</v>
      </c>
      <c r="K236" s="5" t="s">
        <v>541</v>
      </c>
      <c r="L236" s="3" t="s">
        <v>923</v>
      </c>
      <c r="M236" s="133" t="s">
        <v>552</v>
      </c>
      <c r="N236" s="129" t="s">
        <v>541</v>
      </c>
      <c r="O236" s="133" t="s">
        <v>490</v>
      </c>
      <c r="P236" s="129" t="s">
        <v>139</v>
      </c>
      <c r="Q236" s="133"/>
      <c r="R236" s="133"/>
      <c r="S236" s="133" t="s">
        <v>700</v>
      </c>
      <c r="T236" s="4"/>
    </row>
    <row r="237" spans="4:20" hidden="1" x14ac:dyDescent="0.45">
      <c r="D237" s="135" t="s">
        <v>97</v>
      </c>
      <c r="E237" s="109" t="s">
        <v>10</v>
      </c>
      <c r="F237" s="135" t="s">
        <v>98</v>
      </c>
      <c r="G237" s="109" t="s">
        <v>11</v>
      </c>
      <c r="H237" s="114" t="s">
        <v>817</v>
      </c>
      <c r="I237" s="3" t="s">
        <v>878</v>
      </c>
      <c r="J237" s="122" t="s">
        <v>521</v>
      </c>
      <c r="K237" s="135" t="s">
        <v>541</v>
      </c>
      <c r="L237" s="3" t="s">
        <v>924</v>
      </c>
      <c r="M237" s="111" t="s">
        <v>552</v>
      </c>
      <c r="N237" s="135" t="s">
        <v>541</v>
      </c>
      <c r="O237" s="133" t="s">
        <v>780</v>
      </c>
      <c r="P237" s="129" t="s">
        <v>654</v>
      </c>
      <c r="Q237" s="129"/>
      <c r="R237" s="129"/>
      <c r="S237" s="133" t="s">
        <v>785</v>
      </c>
      <c r="T237" s="109"/>
    </row>
    <row r="238" spans="4:20" hidden="1" x14ac:dyDescent="0.45">
      <c r="D238" s="5" t="s">
        <v>97</v>
      </c>
      <c r="E238" s="4" t="s">
        <v>10</v>
      </c>
      <c r="F238" s="5" t="s">
        <v>98</v>
      </c>
      <c r="G238" s="4" t="s">
        <v>11</v>
      </c>
      <c r="H238" s="4" t="s">
        <v>817</v>
      </c>
      <c r="I238" s="3" t="s">
        <v>878</v>
      </c>
      <c r="J238" s="4" t="s">
        <v>521</v>
      </c>
      <c r="K238" s="5" t="s">
        <v>541</v>
      </c>
      <c r="L238" s="3" t="s">
        <v>924</v>
      </c>
      <c r="M238" s="133" t="s">
        <v>552</v>
      </c>
      <c r="N238" s="129" t="s">
        <v>541</v>
      </c>
      <c r="O238" s="133" t="s">
        <v>99</v>
      </c>
      <c r="P238" s="129"/>
      <c r="Q238" s="129"/>
      <c r="R238" s="129"/>
      <c r="S238" s="133"/>
      <c r="T238" s="4"/>
    </row>
    <row r="239" spans="4:20" hidden="1" x14ac:dyDescent="0.45">
      <c r="D239" s="5" t="s">
        <v>97</v>
      </c>
      <c r="E239" s="4" t="s">
        <v>10</v>
      </c>
      <c r="F239" s="5" t="s">
        <v>98</v>
      </c>
      <c r="G239" s="4" t="s">
        <v>11</v>
      </c>
      <c r="H239" s="4" t="s">
        <v>817</v>
      </c>
      <c r="I239" s="3" t="s">
        <v>878</v>
      </c>
      <c r="J239" s="4" t="s">
        <v>521</v>
      </c>
      <c r="K239" s="5" t="s">
        <v>541</v>
      </c>
      <c r="L239" s="3" t="s">
        <v>924</v>
      </c>
      <c r="M239" s="133" t="s">
        <v>552</v>
      </c>
      <c r="N239" s="129" t="s">
        <v>541</v>
      </c>
      <c r="O239" s="133" t="s">
        <v>100</v>
      </c>
      <c r="P239" s="129"/>
      <c r="Q239" s="129"/>
      <c r="R239" s="129"/>
      <c r="S239" s="133"/>
      <c r="T239" s="4"/>
    </row>
    <row r="240" spans="4:20" hidden="1" x14ac:dyDescent="0.45">
      <c r="D240" s="5" t="s">
        <v>97</v>
      </c>
      <c r="E240" s="4" t="s">
        <v>10</v>
      </c>
      <c r="F240" s="5" t="s">
        <v>98</v>
      </c>
      <c r="G240" s="4" t="s">
        <v>11</v>
      </c>
      <c r="H240" s="4" t="s">
        <v>817</v>
      </c>
      <c r="I240" s="3" t="s">
        <v>878</v>
      </c>
      <c r="J240" s="4" t="s">
        <v>521</v>
      </c>
      <c r="K240" s="5" t="s">
        <v>541</v>
      </c>
      <c r="L240" s="3" t="s">
        <v>924</v>
      </c>
      <c r="M240" s="133" t="s">
        <v>552</v>
      </c>
      <c r="N240" s="129" t="s">
        <v>541</v>
      </c>
      <c r="O240" s="133" t="s">
        <v>103</v>
      </c>
      <c r="P240" s="129"/>
      <c r="Q240" s="129"/>
      <c r="R240" s="129"/>
      <c r="S240" s="133"/>
      <c r="T240" s="4"/>
    </row>
    <row r="241" spans="4:20" hidden="1" x14ac:dyDescent="0.45">
      <c r="D241" s="5" t="s">
        <v>97</v>
      </c>
      <c r="E241" s="4" t="s">
        <v>10</v>
      </c>
      <c r="F241" s="5" t="s">
        <v>98</v>
      </c>
      <c r="G241" s="4" t="s">
        <v>11</v>
      </c>
      <c r="H241" s="4" t="s">
        <v>817</v>
      </c>
      <c r="I241" s="3" t="s">
        <v>878</v>
      </c>
      <c r="J241" s="4" t="s">
        <v>521</v>
      </c>
      <c r="K241" s="5" t="s">
        <v>541</v>
      </c>
      <c r="L241" s="3" t="s">
        <v>924</v>
      </c>
      <c r="M241" s="133" t="s">
        <v>552</v>
      </c>
      <c r="N241" s="129" t="s">
        <v>541</v>
      </c>
      <c r="O241" s="133" t="s">
        <v>104</v>
      </c>
      <c r="P241" s="129"/>
      <c r="Q241" s="129"/>
      <c r="R241" s="129"/>
      <c r="S241" s="133"/>
      <c r="T241" s="4"/>
    </row>
    <row r="242" spans="4:20" hidden="1" x14ac:dyDescent="0.45">
      <c r="D242" s="5" t="s">
        <v>97</v>
      </c>
      <c r="E242" s="4" t="s">
        <v>10</v>
      </c>
      <c r="F242" s="5" t="s">
        <v>98</v>
      </c>
      <c r="G242" s="12" t="s">
        <v>11</v>
      </c>
      <c r="H242" s="4" t="s">
        <v>817</v>
      </c>
      <c r="I242" s="3" t="s">
        <v>878</v>
      </c>
      <c r="J242" s="4" t="s">
        <v>521</v>
      </c>
      <c r="K242" s="129" t="s">
        <v>541</v>
      </c>
      <c r="L242" s="3" t="s">
        <v>924</v>
      </c>
      <c r="M242" s="133" t="s">
        <v>552</v>
      </c>
      <c r="N242" s="129" t="s">
        <v>541</v>
      </c>
      <c r="O242" s="133" t="s">
        <v>105</v>
      </c>
      <c r="P242" s="129"/>
      <c r="Q242" s="129"/>
      <c r="R242" s="129"/>
      <c r="S242" s="133"/>
      <c r="T242" s="4"/>
    </row>
    <row r="243" spans="4:20" hidden="1" x14ac:dyDescent="0.45">
      <c r="D243" s="129" t="s">
        <v>97</v>
      </c>
      <c r="E243" s="4" t="s">
        <v>10</v>
      </c>
      <c r="F243" s="129" t="s">
        <v>98</v>
      </c>
      <c r="G243" s="12" t="s">
        <v>11</v>
      </c>
      <c r="H243" s="4" t="s">
        <v>817</v>
      </c>
      <c r="I243" s="3" t="s">
        <v>878</v>
      </c>
      <c r="J243" s="4" t="s">
        <v>521</v>
      </c>
      <c r="K243" s="129" t="s">
        <v>541</v>
      </c>
      <c r="L243" s="3" t="s">
        <v>924</v>
      </c>
      <c r="M243" s="133" t="s">
        <v>552</v>
      </c>
      <c r="N243" s="129" t="s">
        <v>541</v>
      </c>
      <c r="O243" s="133" t="s">
        <v>106</v>
      </c>
      <c r="P243" s="129"/>
      <c r="Q243" s="129"/>
      <c r="R243" s="129"/>
      <c r="S243" s="133"/>
      <c r="T243" s="4"/>
    </row>
    <row r="244" spans="4:20" hidden="1" x14ac:dyDescent="0.45">
      <c r="D244" s="5" t="s">
        <v>97</v>
      </c>
      <c r="E244" s="4" t="s">
        <v>10</v>
      </c>
      <c r="F244" s="5" t="s">
        <v>98</v>
      </c>
      <c r="G244" s="12" t="s">
        <v>11</v>
      </c>
      <c r="H244" s="4" t="s">
        <v>817</v>
      </c>
      <c r="I244" s="3" t="s">
        <v>878</v>
      </c>
      <c r="J244" s="4" t="s">
        <v>521</v>
      </c>
      <c r="K244" s="5" t="s">
        <v>541</v>
      </c>
      <c r="L244" s="3" t="s">
        <v>924</v>
      </c>
      <c r="M244" s="133" t="s">
        <v>552</v>
      </c>
      <c r="N244" s="129" t="s">
        <v>541</v>
      </c>
      <c r="O244" s="133" t="s">
        <v>109</v>
      </c>
      <c r="P244" s="129"/>
      <c r="Q244" s="129"/>
      <c r="R244" s="129"/>
      <c r="S244" s="133"/>
      <c r="T244" s="4"/>
    </row>
    <row r="245" spans="4:20" hidden="1" x14ac:dyDescent="0.45">
      <c r="D245" s="5" t="s">
        <v>97</v>
      </c>
      <c r="E245" s="4" t="s">
        <v>10</v>
      </c>
      <c r="F245" s="5" t="s">
        <v>98</v>
      </c>
      <c r="G245" s="12" t="s">
        <v>11</v>
      </c>
      <c r="H245" s="4" t="s">
        <v>817</v>
      </c>
      <c r="I245" s="3" t="s">
        <v>878</v>
      </c>
      <c r="J245" s="4" t="s">
        <v>521</v>
      </c>
      <c r="K245" s="5" t="s">
        <v>541</v>
      </c>
      <c r="L245" s="3" t="s">
        <v>924</v>
      </c>
      <c r="M245" s="133" t="s">
        <v>552</v>
      </c>
      <c r="N245" s="129" t="s">
        <v>541</v>
      </c>
      <c r="O245" s="133" t="s">
        <v>110</v>
      </c>
      <c r="P245" s="129"/>
      <c r="Q245" s="129"/>
      <c r="R245" s="129"/>
      <c r="S245" s="133"/>
      <c r="T245" s="4"/>
    </row>
    <row r="246" spans="4:20" s="113" customFormat="1" hidden="1" x14ac:dyDescent="0.45">
      <c r="D246" s="129" t="s">
        <v>97</v>
      </c>
      <c r="E246" s="4" t="s">
        <v>10</v>
      </c>
      <c r="F246" s="129" t="s">
        <v>98</v>
      </c>
      <c r="G246" s="4" t="s">
        <v>11</v>
      </c>
      <c r="H246" s="4" t="s">
        <v>817</v>
      </c>
      <c r="I246" s="3" t="s">
        <v>878</v>
      </c>
      <c r="J246" s="4" t="s">
        <v>521</v>
      </c>
      <c r="K246" s="129" t="s">
        <v>541</v>
      </c>
      <c r="L246" s="3" t="s">
        <v>924</v>
      </c>
      <c r="M246" s="133" t="s">
        <v>552</v>
      </c>
      <c r="N246" s="129" t="s">
        <v>541</v>
      </c>
      <c r="O246" s="133" t="s">
        <v>111</v>
      </c>
      <c r="P246" s="129"/>
      <c r="Q246" s="129"/>
      <c r="R246" s="129"/>
      <c r="S246" s="133"/>
      <c r="T246" s="4"/>
    </row>
    <row r="247" spans="4:20" hidden="1" x14ac:dyDescent="0.45">
      <c r="D247" s="135" t="s">
        <v>97</v>
      </c>
      <c r="E247" s="109" t="s">
        <v>10</v>
      </c>
      <c r="F247" s="135" t="s">
        <v>98</v>
      </c>
      <c r="G247" s="109" t="s">
        <v>11</v>
      </c>
      <c r="H247" s="122" t="s">
        <v>817</v>
      </c>
      <c r="I247" s="3" t="s">
        <v>878</v>
      </c>
      <c r="J247" s="122" t="s">
        <v>521</v>
      </c>
      <c r="K247" s="135" t="s">
        <v>541</v>
      </c>
      <c r="L247" s="3" t="s">
        <v>924</v>
      </c>
      <c r="M247" s="111" t="s">
        <v>552</v>
      </c>
      <c r="N247" s="135" t="s">
        <v>541</v>
      </c>
      <c r="O247" s="111" t="s">
        <v>780</v>
      </c>
      <c r="P247" s="135" t="s">
        <v>654</v>
      </c>
      <c r="Q247" s="135"/>
      <c r="R247" s="135"/>
      <c r="S247" s="111" t="s">
        <v>783</v>
      </c>
      <c r="T247" s="109"/>
    </row>
    <row r="248" spans="4:20" s="113" customFormat="1" hidden="1" x14ac:dyDescent="0.45">
      <c r="D248" s="135" t="s">
        <v>97</v>
      </c>
      <c r="E248" s="109" t="s">
        <v>10</v>
      </c>
      <c r="F248" s="135" t="s">
        <v>249</v>
      </c>
      <c r="G248" s="110" t="s">
        <v>250</v>
      </c>
      <c r="H248" s="109" t="s">
        <v>940</v>
      </c>
      <c r="I248" s="3" t="s">
        <v>879</v>
      </c>
      <c r="J248" s="121" t="s">
        <v>251</v>
      </c>
      <c r="K248" s="115" t="s">
        <v>491</v>
      </c>
      <c r="L248" s="3" t="s">
        <v>925</v>
      </c>
      <c r="M248" s="186" t="s">
        <v>251</v>
      </c>
      <c r="N248" s="115" t="s">
        <v>491</v>
      </c>
      <c r="O248" s="133" t="s">
        <v>656</v>
      </c>
      <c r="P248" s="129" t="s">
        <v>654</v>
      </c>
      <c r="Q248" s="129"/>
      <c r="R248" s="129"/>
      <c r="S248" s="133" t="s">
        <v>657</v>
      </c>
      <c r="T248" s="109"/>
    </row>
    <row r="249" spans="4:20" hidden="1" x14ac:dyDescent="0.45">
      <c r="D249" s="5" t="s">
        <v>97</v>
      </c>
      <c r="E249" s="4" t="s">
        <v>10</v>
      </c>
      <c r="F249" s="5" t="s">
        <v>249</v>
      </c>
      <c r="G249" s="12" t="s">
        <v>250</v>
      </c>
      <c r="H249" s="109" t="s">
        <v>940</v>
      </c>
      <c r="I249" s="3" t="s">
        <v>879</v>
      </c>
      <c r="J249" s="12" t="s">
        <v>251</v>
      </c>
      <c r="K249" s="132" t="s">
        <v>491</v>
      </c>
      <c r="L249" s="3" t="s">
        <v>925</v>
      </c>
      <c r="M249" s="32" t="s">
        <v>251</v>
      </c>
      <c r="N249" s="132" t="s">
        <v>491</v>
      </c>
      <c r="O249" s="133" t="s">
        <v>252</v>
      </c>
      <c r="P249" s="129"/>
      <c r="Q249" s="129"/>
      <c r="R249" s="129"/>
      <c r="S249" s="133"/>
      <c r="T249" s="4"/>
    </row>
    <row r="250" spans="4:20" hidden="1" x14ac:dyDescent="0.45">
      <c r="D250" s="5" t="s">
        <v>97</v>
      </c>
      <c r="E250" s="4" t="s">
        <v>10</v>
      </c>
      <c r="F250" s="5" t="s">
        <v>249</v>
      </c>
      <c r="G250" s="12" t="s">
        <v>250</v>
      </c>
      <c r="H250" s="109" t="s">
        <v>940</v>
      </c>
      <c r="I250" s="3" t="s">
        <v>879</v>
      </c>
      <c r="J250" s="12" t="s">
        <v>251</v>
      </c>
      <c r="K250" s="132" t="s">
        <v>491</v>
      </c>
      <c r="L250" s="3" t="s">
        <v>925</v>
      </c>
      <c r="M250" s="32" t="s">
        <v>251</v>
      </c>
      <c r="N250" s="132" t="s">
        <v>491</v>
      </c>
      <c r="O250" s="133" t="s">
        <v>253</v>
      </c>
      <c r="P250" s="129"/>
      <c r="Q250" s="129"/>
      <c r="R250" s="129"/>
      <c r="S250" s="133"/>
      <c r="T250" s="4"/>
    </row>
    <row r="251" spans="4:20" hidden="1" x14ac:dyDescent="0.45">
      <c r="D251" s="5" t="s">
        <v>97</v>
      </c>
      <c r="E251" s="4" t="s">
        <v>10</v>
      </c>
      <c r="F251" s="5" t="s">
        <v>249</v>
      </c>
      <c r="G251" s="12" t="s">
        <v>250</v>
      </c>
      <c r="H251" s="109" t="s">
        <v>940</v>
      </c>
      <c r="I251" s="3" t="s">
        <v>879</v>
      </c>
      <c r="J251" s="12" t="s">
        <v>251</v>
      </c>
      <c r="K251" s="132" t="s">
        <v>491</v>
      </c>
      <c r="L251" s="3" t="s">
        <v>925</v>
      </c>
      <c r="M251" s="32" t="s">
        <v>251</v>
      </c>
      <c r="N251" s="132" t="s">
        <v>491</v>
      </c>
      <c r="O251" s="133" t="s">
        <v>254</v>
      </c>
      <c r="P251" s="129"/>
      <c r="Q251" s="129"/>
      <c r="R251" s="129"/>
      <c r="S251" s="133"/>
      <c r="T251" s="4"/>
    </row>
    <row r="252" spans="4:20" hidden="1" x14ac:dyDescent="0.45">
      <c r="D252" s="5" t="s">
        <v>97</v>
      </c>
      <c r="E252" s="4" t="s">
        <v>10</v>
      </c>
      <c r="F252" s="5" t="s">
        <v>249</v>
      </c>
      <c r="G252" s="12" t="s">
        <v>250</v>
      </c>
      <c r="H252" s="109" t="s">
        <v>940</v>
      </c>
      <c r="I252" s="3" t="s">
        <v>879</v>
      </c>
      <c r="J252" s="12" t="s">
        <v>251</v>
      </c>
      <c r="K252" s="132" t="s">
        <v>491</v>
      </c>
      <c r="L252" s="3" t="s">
        <v>925</v>
      </c>
      <c r="M252" s="32" t="s">
        <v>251</v>
      </c>
      <c r="N252" s="132" t="s">
        <v>491</v>
      </c>
      <c r="O252" s="133" t="s">
        <v>255</v>
      </c>
      <c r="P252" s="129"/>
      <c r="Q252" s="129"/>
      <c r="R252" s="129"/>
      <c r="S252" s="133"/>
      <c r="T252" s="4"/>
    </row>
    <row r="253" spans="4:20" hidden="1" x14ac:dyDescent="0.45">
      <c r="D253" s="129" t="s">
        <v>97</v>
      </c>
      <c r="E253" s="4" t="s">
        <v>10</v>
      </c>
      <c r="F253" s="129" t="s">
        <v>249</v>
      </c>
      <c r="G253" s="12" t="s">
        <v>250</v>
      </c>
      <c r="H253" s="109" t="s">
        <v>940</v>
      </c>
      <c r="I253" s="3" t="s">
        <v>879</v>
      </c>
      <c r="J253" s="12" t="s">
        <v>251</v>
      </c>
      <c r="K253" s="132" t="s">
        <v>491</v>
      </c>
      <c r="L253" s="3" t="s">
        <v>925</v>
      </c>
      <c r="M253" s="32" t="s">
        <v>251</v>
      </c>
      <c r="N253" s="132" t="s">
        <v>491</v>
      </c>
      <c r="O253" s="133" t="s">
        <v>256</v>
      </c>
      <c r="P253" s="129"/>
      <c r="Q253" s="129"/>
      <c r="R253" s="129"/>
      <c r="S253" s="133"/>
      <c r="T253" s="4"/>
    </row>
    <row r="254" spans="4:20" hidden="1" x14ac:dyDescent="0.45">
      <c r="D254" s="5" t="s">
        <v>97</v>
      </c>
      <c r="E254" s="4" t="s">
        <v>10</v>
      </c>
      <c r="F254" s="5" t="s">
        <v>444</v>
      </c>
      <c r="G254" s="4" t="s">
        <v>445</v>
      </c>
      <c r="H254" s="4" t="s">
        <v>820</v>
      </c>
      <c r="I254" s="3" t="s">
        <v>880</v>
      </c>
      <c r="J254" s="4" t="s">
        <v>14</v>
      </c>
      <c r="K254" s="21" t="s">
        <v>500</v>
      </c>
      <c r="L254" s="3" t="s">
        <v>926</v>
      </c>
      <c r="M254" s="32" t="s">
        <v>553</v>
      </c>
      <c r="N254" s="21" t="s">
        <v>500</v>
      </c>
      <c r="O254" s="133" t="s">
        <v>446</v>
      </c>
      <c r="P254" s="129"/>
      <c r="Q254" s="129"/>
      <c r="R254" s="129"/>
      <c r="S254" s="133"/>
      <c r="T254" s="4"/>
    </row>
    <row r="255" spans="4:20" hidden="1" x14ac:dyDescent="0.45">
      <c r="D255" s="5" t="s">
        <v>97</v>
      </c>
      <c r="E255" s="4" t="s">
        <v>10</v>
      </c>
      <c r="F255" s="5" t="s">
        <v>444</v>
      </c>
      <c r="G255" s="4" t="s">
        <v>445</v>
      </c>
      <c r="H255" s="4" t="s">
        <v>820</v>
      </c>
      <c r="I255" s="3" t="s">
        <v>880</v>
      </c>
      <c r="J255" s="4" t="s">
        <v>14</v>
      </c>
      <c r="K255" s="21" t="s">
        <v>500</v>
      </c>
      <c r="L255" s="3" t="s">
        <v>926</v>
      </c>
      <c r="M255" s="32" t="s">
        <v>553</v>
      </c>
      <c r="N255" s="21" t="s">
        <v>500</v>
      </c>
      <c r="O255" s="133" t="s">
        <v>447</v>
      </c>
      <c r="P255" s="129"/>
      <c r="Q255" s="129"/>
      <c r="R255" s="129"/>
      <c r="S255" s="133"/>
      <c r="T255" s="4"/>
    </row>
    <row r="256" spans="4:20" hidden="1" x14ac:dyDescent="0.45">
      <c r="D256" s="5" t="s">
        <v>97</v>
      </c>
      <c r="E256" s="4" t="s">
        <v>10</v>
      </c>
      <c r="F256" s="5" t="s">
        <v>444</v>
      </c>
      <c r="G256" s="4" t="s">
        <v>445</v>
      </c>
      <c r="H256" s="4" t="s">
        <v>821</v>
      </c>
      <c r="I256" s="3" t="s">
        <v>881</v>
      </c>
      <c r="J256" s="4" t="s">
        <v>14</v>
      </c>
      <c r="K256" s="21" t="s">
        <v>500</v>
      </c>
      <c r="L256" s="3" t="s">
        <v>926</v>
      </c>
      <c r="M256" s="32" t="s">
        <v>553</v>
      </c>
      <c r="N256" s="21" t="s">
        <v>500</v>
      </c>
      <c r="O256" s="133" t="s">
        <v>448</v>
      </c>
      <c r="P256" s="129"/>
      <c r="Q256" s="129"/>
      <c r="R256" s="129"/>
      <c r="S256" s="133"/>
      <c r="T256" s="4"/>
    </row>
    <row r="257" spans="4:20" hidden="1" x14ac:dyDescent="0.45">
      <c r="D257" s="5" t="s">
        <v>97</v>
      </c>
      <c r="E257" s="4" t="s">
        <v>10</v>
      </c>
      <c r="F257" s="5" t="s">
        <v>444</v>
      </c>
      <c r="G257" s="4" t="s">
        <v>445</v>
      </c>
      <c r="H257" s="4" t="s">
        <v>821</v>
      </c>
      <c r="I257" s="3" t="s">
        <v>881</v>
      </c>
      <c r="J257" s="4" t="s">
        <v>14</v>
      </c>
      <c r="K257" s="21" t="s">
        <v>500</v>
      </c>
      <c r="L257" s="3" t="s">
        <v>926</v>
      </c>
      <c r="M257" s="32" t="s">
        <v>553</v>
      </c>
      <c r="N257" s="21" t="s">
        <v>500</v>
      </c>
      <c r="O257" s="133" t="s">
        <v>449</v>
      </c>
      <c r="P257" s="129"/>
      <c r="Q257" s="129"/>
      <c r="R257" s="129"/>
      <c r="S257" s="133"/>
      <c r="T257" s="4"/>
    </row>
    <row r="258" spans="4:20" hidden="1" x14ac:dyDescent="0.45">
      <c r="D258" s="5" t="s">
        <v>97</v>
      </c>
      <c r="E258" s="4" t="s">
        <v>10</v>
      </c>
      <c r="F258" s="5" t="s">
        <v>444</v>
      </c>
      <c r="G258" s="4" t="s">
        <v>445</v>
      </c>
      <c r="H258" s="4" t="s">
        <v>821</v>
      </c>
      <c r="I258" s="3" t="s">
        <v>881</v>
      </c>
      <c r="J258" s="4" t="s">
        <v>14</v>
      </c>
      <c r="K258" s="21" t="s">
        <v>500</v>
      </c>
      <c r="L258" s="3" t="s">
        <v>926</v>
      </c>
      <c r="M258" s="32" t="s">
        <v>553</v>
      </c>
      <c r="N258" s="21" t="s">
        <v>500</v>
      </c>
      <c r="O258" s="133" t="s">
        <v>450</v>
      </c>
      <c r="P258" s="129"/>
      <c r="Q258" s="129"/>
      <c r="R258" s="129"/>
      <c r="S258" s="133"/>
      <c r="T258" s="4"/>
    </row>
    <row r="259" spans="4:20" hidden="1" x14ac:dyDescent="0.45">
      <c r="D259" s="5" t="s">
        <v>97</v>
      </c>
      <c r="E259" s="4" t="s">
        <v>10</v>
      </c>
      <c r="F259" s="5" t="s">
        <v>444</v>
      </c>
      <c r="G259" s="4" t="s">
        <v>445</v>
      </c>
      <c r="H259" s="4" t="s">
        <v>821</v>
      </c>
      <c r="I259" s="3" t="s">
        <v>881</v>
      </c>
      <c r="J259" s="4" t="s">
        <v>14</v>
      </c>
      <c r="K259" s="21" t="s">
        <v>500</v>
      </c>
      <c r="L259" s="3" t="s">
        <v>926</v>
      </c>
      <c r="M259" s="32" t="s">
        <v>553</v>
      </c>
      <c r="N259" s="21" t="s">
        <v>500</v>
      </c>
      <c r="O259" s="133" t="s">
        <v>451</v>
      </c>
      <c r="P259" s="129"/>
      <c r="Q259" s="129"/>
      <c r="R259" s="129"/>
      <c r="S259" s="133"/>
      <c r="T259" s="4"/>
    </row>
    <row r="260" spans="4:20" hidden="1" x14ac:dyDescent="0.45">
      <c r="D260" s="5" t="s">
        <v>97</v>
      </c>
      <c r="E260" s="4" t="s">
        <v>10</v>
      </c>
      <c r="F260" s="5" t="s">
        <v>444</v>
      </c>
      <c r="G260" s="4" t="s">
        <v>445</v>
      </c>
      <c r="H260" s="4" t="s">
        <v>821</v>
      </c>
      <c r="I260" s="3" t="s">
        <v>881</v>
      </c>
      <c r="J260" s="4" t="s">
        <v>14</v>
      </c>
      <c r="K260" s="21" t="s">
        <v>500</v>
      </c>
      <c r="L260" s="3" t="s">
        <v>926</v>
      </c>
      <c r="M260" s="32" t="s">
        <v>553</v>
      </c>
      <c r="N260" s="21" t="s">
        <v>500</v>
      </c>
      <c r="O260" s="133" t="s">
        <v>452</v>
      </c>
      <c r="P260" s="129"/>
      <c r="Q260" s="129"/>
      <c r="R260" s="129"/>
      <c r="S260" s="133"/>
      <c r="T260" s="4"/>
    </row>
    <row r="261" spans="4:20" hidden="1" x14ac:dyDescent="0.45">
      <c r="D261" s="5" t="s">
        <v>97</v>
      </c>
      <c r="E261" s="4" t="s">
        <v>10</v>
      </c>
      <c r="F261" s="5" t="s">
        <v>444</v>
      </c>
      <c r="G261" s="4" t="s">
        <v>445</v>
      </c>
      <c r="H261" s="4" t="s">
        <v>821</v>
      </c>
      <c r="I261" s="3" t="s">
        <v>881</v>
      </c>
      <c r="J261" s="4" t="s">
        <v>14</v>
      </c>
      <c r="K261" s="21" t="s">
        <v>500</v>
      </c>
      <c r="L261" s="3" t="s">
        <v>926</v>
      </c>
      <c r="M261" s="32" t="s">
        <v>553</v>
      </c>
      <c r="N261" s="21" t="s">
        <v>500</v>
      </c>
      <c r="O261" s="133" t="s">
        <v>453</v>
      </c>
      <c r="P261" s="129" t="s">
        <v>79</v>
      </c>
      <c r="Q261" s="129"/>
      <c r="R261" s="129"/>
      <c r="S261" s="133" t="s">
        <v>454</v>
      </c>
      <c r="T261" s="4" t="s">
        <v>455</v>
      </c>
    </row>
    <row r="262" spans="4:20" hidden="1" x14ac:dyDescent="0.45">
      <c r="D262" s="5" t="s">
        <v>97</v>
      </c>
      <c r="E262" s="4" t="s">
        <v>10</v>
      </c>
      <c r="F262" s="5" t="s">
        <v>444</v>
      </c>
      <c r="G262" s="4" t="s">
        <v>445</v>
      </c>
      <c r="H262" s="4" t="s">
        <v>821</v>
      </c>
      <c r="I262" s="3" t="s">
        <v>881</v>
      </c>
      <c r="J262" s="4" t="s">
        <v>14</v>
      </c>
      <c r="K262" s="21" t="s">
        <v>500</v>
      </c>
      <c r="L262" s="3" t="s">
        <v>926</v>
      </c>
      <c r="M262" s="32" t="s">
        <v>553</v>
      </c>
      <c r="N262" s="21" t="s">
        <v>500</v>
      </c>
      <c r="O262" s="133" t="s">
        <v>474</v>
      </c>
      <c r="P262" s="129" t="s">
        <v>79</v>
      </c>
      <c r="Q262" s="129"/>
      <c r="R262" s="129"/>
      <c r="S262" s="133" t="s">
        <v>475</v>
      </c>
      <c r="T262" s="4" t="s">
        <v>455</v>
      </c>
    </row>
    <row r="263" spans="4:20" x14ac:dyDescent="0.45">
      <c r="D263" s="5" t="s">
        <v>97</v>
      </c>
      <c r="E263" s="4" t="s">
        <v>10</v>
      </c>
      <c r="F263" s="5" t="s">
        <v>456</v>
      </c>
      <c r="G263" s="4" t="s">
        <v>13</v>
      </c>
      <c r="H263" s="4" t="s">
        <v>822</v>
      </c>
      <c r="I263" s="3" t="s">
        <v>882</v>
      </c>
      <c r="J263" s="4" t="s">
        <v>458</v>
      </c>
      <c r="K263" s="5" t="s">
        <v>500</v>
      </c>
      <c r="L263" s="3" t="s">
        <v>927</v>
      </c>
      <c r="M263" s="32" t="s">
        <v>553</v>
      </c>
      <c r="N263" s="132" t="s">
        <v>500</v>
      </c>
      <c r="O263" s="133" t="s">
        <v>465</v>
      </c>
      <c r="P263" s="129" t="s">
        <v>70</v>
      </c>
      <c r="Q263" s="129" t="s">
        <v>464</v>
      </c>
      <c r="R263" s="129" t="s">
        <v>466</v>
      </c>
      <c r="S263" s="111" t="s">
        <v>467</v>
      </c>
      <c r="T263" s="4"/>
    </row>
    <row r="264" spans="4:20" hidden="1" x14ac:dyDescent="0.45">
      <c r="D264" s="5" t="s">
        <v>97</v>
      </c>
      <c r="E264" s="4" t="s">
        <v>10</v>
      </c>
      <c r="F264" s="5" t="s">
        <v>456</v>
      </c>
      <c r="G264" s="4" t="s">
        <v>13</v>
      </c>
      <c r="H264" s="4" t="s">
        <v>822</v>
      </c>
      <c r="I264" s="3" t="s">
        <v>882</v>
      </c>
      <c r="J264" s="4" t="s">
        <v>458</v>
      </c>
      <c r="K264" s="132" t="s">
        <v>500</v>
      </c>
      <c r="L264" s="3" t="s">
        <v>927</v>
      </c>
      <c r="M264" s="32" t="s">
        <v>553</v>
      </c>
      <c r="N264" s="132" t="s">
        <v>500</v>
      </c>
      <c r="O264" s="133" t="s">
        <v>129</v>
      </c>
      <c r="P264" s="129"/>
      <c r="Q264" s="129"/>
      <c r="R264" s="129"/>
      <c r="S264" s="133"/>
      <c r="T264" s="4"/>
    </row>
    <row r="265" spans="4:20" hidden="1" x14ac:dyDescent="0.45">
      <c r="D265" s="5" t="s">
        <v>97</v>
      </c>
      <c r="E265" s="4" t="s">
        <v>10</v>
      </c>
      <c r="F265" s="5" t="s">
        <v>456</v>
      </c>
      <c r="G265" s="4" t="s">
        <v>13</v>
      </c>
      <c r="H265" s="4" t="s">
        <v>822</v>
      </c>
      <c r="I265" s="3" t="s">
        <v>882</v>
      </c>
      <c r="J265" s="4" t="s">
        <v>458</v>
      </c>
      <c r="K265" s="132" t="s">
        <v>500</v>
      </c>
      <c r="L265" s="3" t="s">
        <v>927</v>
      </c>
      <c r="M265" s="32" t="s">
        <v>553</v>
      </c>
      <c r="N265" s="132" t="s">
        <v>500</v>
      </c>
      <c r="O265" s="133" t="s">
        <v>131</v>
      </c>
      <c r="P265" s="129"/>
      <c r="Q265" s="129"/>
      <c r="R265" s="129"/>
      <c r="S265" s="133"/>
      <c r="T265" s="4"/>
    </row>
    <row r="266" spans="4:20" hidden="1" x14ac:dyDescent="0.45">
      <c r="D266" s="5" t="s">
        <v>97</v>
      </c>
      <c r="E266" s="4" t="s">
        <v>10</v>
      </c>
      <c r="F266" s="5" t="s">
        <v>456</v>
      </c>
      <c r="G266" s="12" t="s">
        <v>13</v>
      </c>
      <c r="H266" s="4" t="s">
        <v>822</v>
      </c>
      <c r="I266" s="3" t="s">
        <v>882</v>
      </c>
      <c r="J266" s="4" t="s">
        <v>458</v>
      </c>
      <c r="K266" s="5" t="s">
        <v>500</v>
      </c>
      <c r="L266" s="3" t="s">
        <v>927</v>
      </c>
      <c r="M266" s="32" t="s">
        <v>553</v>
      </c>
      <c r="N266" s="132" t="s">
        <v>500</v>
      </c>
      <c r="O266" s="133" t="s">
        <v>459</v>
      </c>
      <c r="P266" s="129"/>
      <c r="Q266" s="129"/>
      <c r="R266" s="129"/>
      <c r="S266" s="133"/>
      <c r="T266" s="4"/>
    </row>
    <row r="267" spans="4:20" hidden="1" x14ac:dyDescent="0.45">
      <c r="D267" s="5" t="s">
        <v>97</v>
      </c>
      <c r="E267" s="4" t="s">
        <v>10</v>
      </c>
      <c r="F267" s="5" t="s">
        <v>456</v>
      </c>
      <c r="G267" s="4" t="s">
        <v>13</v>
      </c>
      <c r="H267" s="4" t="s">
        <v>822</v>
      </c>
      <c r="I267" s="3" t="s">
        <v>882</v>
      </c>
      <c r="J267" s="4" t="s">
        <v>458</v>
      </c>
      <c r="K267" s="5" t="s">
        <v>500</v>
      </c>
      <c r="L267" s="3" t="s">
        <v>927</v>
      </c>
      <c r="M267" s="32" t="s">
        <v>553</v>
      </c>
      <c r="N267" s="132" t="s">
        <v>500</v>
      </c>
      <c r="O267" s="133" t="s">
        <v>446</v>
      </c>
      <c r="P267" s="129"/>
      <c r="Q267" s="129"/>
      <c r="R267" s="129"/>
      <c r="S267" s="133"/>
      <c r="T267" s="4"/>
    </row>
    <row r="268" spans="4:20" hidden="1" x14ac:dyDescent="0.45">
      <c r="D268" s="5" t="s">
        <v>97</v>
      </c>
      <c r="E268" s="4" t="s">
        <v>10</v>
      </c>
      <c r="F268" s="5" t="s">
        <v>456</v>
      </c>
      <c r="G268" s="4" t="s">
        <v>13</v>
      </c>
      <c r="H268" s="4" t="s">
        <v>822</v>
      </c>
      <c r="I268" s="3" t="s">
        <v>882</v>
      </c>
      <c r="J268" s="4" t="s">
        <v>458</v>
      </c>
      <c r="K268" s="5" t="s">
        <v>500</v>
      </c>
      <c r="L268" s="3" t="s">
        <v>927</v>
      </c>
      <c r="M268" s="32" t="s">
        <v>553</v>
      </c>
      <c r="N268" s="132" t="s">
        <v>500</v>
      </c>
      <c r="O268" s="133" t="s">
        <v>447</v>
      </c>
      <c r="P268" s="129"/>
      <c r="Q268" s="129"/>
      <c r="R268" s="129"/>
      <c r="S268" s="133"/>
      <c r="T268" s="4"/>
    </row>
    <row r="269" spans="4:20" hidden="1" x14ac:dyDescent="0.45">
      <c r="D269" s="5" t="s">
        <v>97</v>
      </c>
      <c r="E269" s="4" t="s">
        <v>10</v>
      </c>
      <c r="F269" s="5" t="s">
        <v>456</v>
      </c>
      <c r="G269" s="4" t="s">
        <v>13</v>
      </c>
      <c r="H269" s="4" t="s">
        <v>822</v>
      </c>
      <c r="I269" s="3" t="s">
        <v>882</v>
      </c>
      <c r="J269" s="4" t="s">
        <v>458</v>
      </c>
      <c r="K269" s="5" t="s">
        <v>500</v>
      </c>
      <c r="L269" s="3" t="s">
        <v>927</v>
      </c>
      <c r="M269" s="32" t="s">
        <v>553</v>
      </c>
      <c r="N269" s="132" t="s">
        <v>500</v>
      </c>
      <c r="O269" s="133" t="s">
        <v>462</v>
      </c>
      <c r="P269" s="129"/>
      <c r="Q269" s="129"/>
      <c r="R269" s="129"/>
      <c r="S269" s="133"/>
      <c r="T269" s="4"/>
    </row>
    <row r="270" spans="4:20" hidden="1" x14ac:dyDescent="0.45">
      <c r="D270" s="5" t="s">
        <v>97</v>
      </c>
      <c r="E270" s="4" t="s">
        <v>10</v>
      </c>
      <c r="F270" s="5" t="s">
        <v>456</v>
      </c>
      <c r="G270" s="12" t="s">
        <v>13</v>
      </c>
      <c r="H270" s="4" t="s">
        <v>822</v>
      </c>
      <c r="I270" s="3" t="s">
        <v>882</v>
      </c>
      <c r="J270" s="4" t="s">
        <v>458</v>
      </c>
      <c r="K270" s="5" t="s">
        <v>500</v>
      </c>
      <c r="L270" s="3" t="s">
        <v>927</v>
      </c>
      <c r="M270" s="32" t="s">
        <v>553</v>
      </c>
      <c r="N270" s="132" t="s">
        <v>500</v>
      </c>
      <c r="O270" s="133" t="s">
        <v>463</v>
      </c>
      <c r="P270" s="129"/>
      <c r="Q270" s="129"/>
      <c r="R270" s="129"/>
      <c r="S270" s="133"/>
      <c r="T270" s="4"/>
    </row>
    <row r="271" spans="4:20" hidden="1" x14ac:dyDescent="0.45">
      <c r="D271" s="135" t="s">
        <v>97</v>
      </c>
      <c r="E271" s="109" t="s">
        <v>10</v>
      </c>
      <c r="F271" s="135" t="s">
        <v>456</v>
      </c>
      <c r="G271" s="109" t="s">
        <v>13</v>
      </c>
      <c r="H271" s="109" t="s">
        <v>819</v>
      </c>
      <c r="I271" s="3" t="s">
        <v>883</v>
      </c>
      <c r="J271" s="109" t="s">
        <v>458</v>
      </c>
      <c r="K271" s="115" t="s">
        <v>500</v>
      </c>
      <c r="L271" s="3" t="s">
        <v>927</v>
      </c>
      <c r="M271" s="186" t="s">
        <v>553</v>
      </c>
      <c r="N271" s="115" t="s">
        <v>500</v>
      </c>
      <c r="O271" s="133" t="s">
        <v>780</v>
      </c>
      <c r="P271" s="129" t="s">
        <v>654</v>
      </c>
      <c r="Q271" s="129"/>
      <c r="R271" s="129"/>
      <c r="S271" s="133" t="s">
        <v>782</v>
      </c>
      <c r="T271" s="109"/>
    </row>
    <row r="272" spans="4:20" x14ac:dyDescent="0.45">
      <c r="D272" s="5" t="s">
        <v>97</v>
      </c>
      <c r="E272" s="4" t="s">
        <v>10</v>
      </c>
      <c r="F272" s="5" t="s">
        <v>456</v>
      </c>
      <c r="G272" s="4" t="s">
        <v>13</v>
      </c>
      <c r="H272" s="4" t="s">
        <v>819</v>
      </c>
      <c r="I272" s="3" t="s">
        <v>883</v>
      </c>
      <c r="J272" s="4" t="s">
        <v>458</v>
      </c>
      <c r="K272" s="5" t="s">
        <v>500</v>
      </c>
      <c r="L272" s="3" t="s">
        <v>927</v>
      </c>
      <c r="M272" s="32" t="s">
        <v>553</v>
      </c>
      <c r="N272" s="132" t="s">
        <v>500</v>
      </c>
      <c r="O272" s="133" t="s">
        <v>469</v>
      </c>
      <c r="P272" s="129" t="s">
        <v>70</v>
      </c>
      <c r="Q272" s="129" t="s">
        <v>468</v>
      </c>
      <c r="R272" s="129" t="s">
        <v>466</v>
      </c>
      <c r="S272" s="111" t="s">
        <v>467</v>
      </c>
      <c r="T272" s="4"/>
    </row>
    <row r="273" spans="4:20" hidden="1" x14ac:dyDescent="0.45">
      <c r="D273" s="5" t="s">
        <v>97</v>
      </c>
      <c r="E273" s="4" t="s">
        <v>10</v>
      </c>
      <c r="F273" s="5" t="s">
        <v>456</v>
      </c>
      <c r="G273" s="4" t="s">
        <v>13</v>
      </c>
      <c r="H273" s="4" t="s">
        <v>819</v>
      </c>
      <c r="I273" s="3" t="s">
        <v>883</v>
      </c>
      <c r="J273" s="4" t="s">
        <v>458</v>
      </c>
      <c r="K273" s="5" t="s">
        <v>500</v>
      </c>
      <c r="L273" s="3" t="s">
        <v>927</v>
      </c>
      <c r="M273" s="32" t="s">
        <v>553</v>
      </c>
      <c r="N273" s="132" t="s">
        <v>500</v>
      </c>
      <c r="O273" s="133" t="s">
        <v>702</v>
      </c>
      <c r="P273" s="129" t="s">
        <v>139</v>
      </c>
      <c r="Q273" s="133"/>
      <c r="R273" s="133"/>
      <c r="S273" s="133" t="s">
        <v>703</v>
      </c>
      <c r="T273" s="4"/>
    </row>
    <row r="274" spans="4:20" x14ac:dyDescent="0.45">
      <c r="D274" s="5" t="s">
        <v>97</v>
      </c>
      <c r="E274" s="4" t="s">
        <v>10</v>
      </c>
      <c r="F274" s="5" t="s">
        <v>456</v>
      </c>
      <c r="G274" s="4" t="s">
        <v>13</v>
      </c>
      <c r="H274" s="4" t="s">
        <v>819</v>
      </c>
      <c r="I274" s="3" t="s">
        <v>883</v>
      </c>
      <c r="J274" s="4" t="s">
        <v>458</v>
      </c>
      <c r="K274" s="5" t="s">
        <v>500</v>
      </c>
      <c r="L274" s="3" t="s">
        <v>927</v>
      </c>
      <c r="M274" s="32" t="s">
        <v>553</v>
      </c>
      <c r="N274" s="132" t="s">
        <v>500</v>
      </c>
      <c r="O274" s="133" t="s">
        <v>471</v>
      </c>
      <c r="P274" s="129" t="s">
        <v>70</v>
      </c>
      <c r="Q274" s="5" t="s">
        <v>470</v>
      </c>
      <c r="R274" s="5" t="s">
        <v>466</v>
      </c>
      <c r="S274" s="111" t="s">
        <v>467</v>
      </c>
      <c r="T274" s="4"/>
    </row>
    <row r="275" spans="4:20" x14ac:dyDescent="0.45">
      <c r="D275" s="5" t="s">
        <v>97</v>
      </c>
      <c r="E275" s="4" t="s">
        <v>10</v>
      </c>
      <c r="F275" s="5" t="s">
        <v>456</v>
      </c>
      <c r="G275" s="4" t="s">
        <v>13</v>
      </c>
      <c r="H275" s="4" t="s">
        <v>819</v>
      </c>
      <c r="I275" s="3" t="s">
        <v>883</v>
      </c>
      <c r="J275" s="4" t="s">
        <v>458</v>
      </c>
      <c r="K275" s="129" t="s">
        <v>500</v>
      </c>
      <c r="L275" s="3" t="s">
        <v>927</v>
      </c>
      <c r="M275" s="32" t="s">
        <v>553</v>
      </c>
      <c r="N275" s="132" t="s">
        <v>500</v>
      </c>
      <c r="O275" s="133" t="s">
        <v>473</v>
      </c>
      <c r="P275" s="129" t="s">
        <v>70</v>
      </c>
      <c r="Q275" s="5" t="s">
        <v>472</v>
      </c>
      <c r="R275" s="5" t="s">
        <v>466</v>
      </c>
      <c r="S275" s="111" t="s">
        <v>467</v>
      </c>
      <c r="T275" s="4"/>
    </row>
    <row r="276" spans="4:20" hidden="1" x14ac:dyDescent="0.45">
      <c r="D276" s="5" t="s">
        <v>97</v>
      </c>
      <c r="E276" s="4" t="s">
        <v>10</v>
      </c>
      <c r="F276" s="5" t="s">
        <v>456</v>
      </c>
      <c r="G276" s="12" t="s">
        <v>13</v>
      </c>
      <c r="H276" s="4" t="s">
        <v>819</v>
      </c>
      <c r="I276" s="3" t="s">
        <v>883</v>
      </c>
      <c r="J276" s="4" t="s">
        <v>458</v>
      </c>
      <c r="K276" s="132" t="s">
        <v>500</v>
      </c>
      <c r="L276" s="3" t="s">
        <v>927</v>
      </c>
      <c r="M276" s="32" t="s">
        <v>553</v>
      </c>
      <c r="N276" s="132" t="s">
        <v>500</v>
      </c>
      <c r="O276" s="32" t="s">
        <v>85</v>
      </c>
      <c r="P276" s="129"/>
      <c r="Q276" s="5"/>
      <c r="R276" s="5"/>
      <c r="S276" s="133"/>
      <c r="T276" s="4"/>
    </row>
    <row r="277" spans="4:20" hidden="1" x14ac:dyDescent="0.45">
      <c r="D277" s="5" t="s">
        <v>97</v>
      </c>
      <c r="E277" s="4" t="s">
        <v>10</v>
      </c>
      <c r="F277" s="5" t="s">
        <v>456</v>
      </c>
      <c r="G277" s="4" t="s">
        <v>13</v>
      </c>
      <c r="H277" s="4" t="s">
        <v>819</v>
      </c>
      <c r="I277" s="3" t="s">
        <v>883</v>
      </c>
      <c r="J277" s="4" t="s">
        <v>458</v>
      </c>
      <c r="K277" s="5" t="s">
        <v>500</v>
      </c>
      <c r="L277" s="3" t="s">
        <v>927</v>
      </c>
      <c r="M277" s="32" t="s">
        <v>553</v>
      </c>
      <c r="N277" s="132" t="s">
        <v>500</v>
      </c>
      <c r="O277" s="133" t="s">
        <v>460</v>
      </c>
      <c r="P277" s="129"/>
      <c r="Q277" s="5"/>
      <c r="R277" s="5"/>
      <c r="S277" s="133"/>
      <c r="T277" s="4"/>
    </row>
    <row r="278" spans="4:20" hidden="1" x14ac:dyDescent="0.45">
      <c r="D278" s="5" t="s">
        <v>97</v>
      </c>
      <c r="E278" s="4" t="s">
        <v>10</v>
      </c>
      <c r="F278" s="5" t="s">
        <v>456</v>
      </c>
      <c r="G278" s="4" t="s">
        <v>13</v>
      </c>
      <c r="H278" s="4" t="s">
        <v>819</v>
      </c>
      <c r="I278" s="3" t="s">
        <v>883</v>
      </c>
      <c r="J278" s="4" t="s">
        <v>458</v>
      </c>
      <c r="K278" s="5" t="s">
        <v>500</v>
      </c>
      <c r="L278" s="3" t="s">
        <v>927</v>
      </c>
      <c r="M278" s="32" t="s">
        <v>553</v>
      </c>
      <c r="N278" s="132" t="s">
        <v>500</v>
      </c>
      <c r="O278" s="133" t="s">
        <v>461</v>
      </c>
      <c r="P278" s="129"/>
      <c r="Q278" s="129"/>
      <c r="R278" s="5"/>
      <c r="S278" s="133"/>
      <c r="T278" s="4"/>
    </row>
    <row r="279" spans="4:20" hidden="1" x14ac:dyDescent="0.45">
      <c r="D279" s="5" t="s">
        <v>97</v>
      </c>
      <c r="E279" s="4" t="s">
        <v>10</v>
      </c>
      <c r="F279" s="5" t="s">
        <v>456</v>
      </c>
      <c r="G279" s="12" t="s">
        <v>13</v>
      </c>
      <c r="H279" s="4" t="s">
        <v>819</v>
      </c>
      <c r="I279" s="3" t="s">
        <v>883</v>
      </c>
      <c r="J279" s="4" t="s">
        <v>458</v>
      </c>
      <c r="K279" s="5" t="s">
        <v>500</v>
      </c>
      <c r="L279" s="3" t="s">
        <v>927</v>
      </c>
      <c r="M279" s="32" t="s">
        <v>553</v>
      </c>
      <c r="N279" s="132" t="s">
        <v>500</v>
      </c>
      <c r="O279" s="133" t="s">
        <v>451</v>
      </c>
      <c r="P279" s="132"/>
      <c r="Q279" s="132"/>
      <c r="R279" s="5"/>
      <c r="S279" s="133"/>
      <c r="T279" s="4"/>
    </row>
    <row r="280" spans="4:20" hidden="1" x14ac:dyDescent="0.45">
      <c r="D280" s="5" t="s">
        <v>97</v>
      </c>
      <c r="E280" s="4" t="s">
        <v>10</v>
      </c>
      <c r="F280" s="5" t="s">
        <v>456</v>
      </c>
      <c r="G280" s="12" t="s">
        <v>13</v>
      </c>
      <c r="H280" s="4" t="s">
        <v>819</v>
      </c>
      <c r="I280" s="3" t="s">
        <v>883</v>
      </c>
      <c r="J280" s="4" t="s">
        <v>458</v>
      </c>
      <c r="K280" s="129" t="s">
        <v>500</v>
      </c>
      <c r="L280" s="3" t="s">
        <v>927</v>
      </c>
      <c r="M280" s="32" t="s">
        <v>553</v>
      </c>
      <c r="N280" s="132" t="s">
        <v>500</v>
      </c>
      <c r="O280" s="133" t="s">
        <v>452</v>
      </c>
      <c r="P280" s="132"/>
      <c r="Q280" s="132"/>
      <c r="R280" s="5"/>
      <c r="S280" s="133"/>
      <c r="T280" s="4"/>
    </row>
    <row r="281" spans="4:20" hidden="1" x14ac:dyDescent="0.45">
      <c r="D281" s="5" t="s">
        <v>97</v>
      </c>
      <c r="E281" s="4" t="s">
        <v>10</v>
      </c>
      <c r="F281" s="5" t="s">
        <v>456</v>
      </c>
      <c r="G281" s="12" t="s">
        <v>13</v>
      </c>
      <c r="H281" s="4" t="s">
        <v>819</v>
      </c>
      <c r="I281" s="3" t="s">
        <v>883</v>
      </c>
      <c r="J281" s="4" t="s">
        <v>458</v>
      </c>
      <c r="K281" s="21" t="s">
        <v>500</v>
      </c>
      <c r="L281" s="3" t="s">
        <v>927</v>
      </c>
      <c r="M281" s="32" t="s">
        <v>553</v>
      </c>
      <c r="N281" s="21" t="s">
        <v>500</v>
      </c>
      <c r="O281" s="32" t="s">
        <v>457</v>
      </c>
      <c r="P281" s="132"/>
      <c r="Q281" s="21"/>
      <c r="R281" s="5"/>
      <c r="S281" s="133"/>
      <c r="T281" s="4"/>
    </row>
    <row r="282" spans="4:20" hidden="1" x14ac:dyDescent="0.45">
      <c r="D282" s="5" t="s">
        <v>51</v>
      </c>
      <c r="E282" s="4" t="s">
        <v>3</v>
      </c>
      <c r="F282" s="5" t="s">
        <v>52</v>
      </c>
      <c r="G282" s="4" t="s">
        <v>7</v>
      </c>
      <c r="H282" s="4" t="s">
        <v>530</v>
      </c>
      <c r="I282" s="3" t="s">
        <v>887</v>
      </c>
      <c r="J282" s="4" t="s">
        <v>531</v>
      </c>
      <c r="K282" s="129" t="s">
        <v>491</v>
      </c>
      <c r="L282" s="3" t="s">
        <v>932</v>
      </c>
      <c r="M282" s="133" t="s">
        <v>551</v>
      </c>
      <c r="N282" s="129" t="s">
        <v>491</v>
      </c>
      <c r="O282" s="32" t="s">
        <v>386</v>
      </c>
      <c r="P282" s="129"/>
      <c r="Q282" s="129"/>
      <c r="R282" s="5"/>
      <c r="S282" s="133"/>
      <c r="T282" s="4"/>
    </row>
    <row r="283" spans="4:20" hidden="1" x14ac:dyDescent="0.45">
      <c r="D283" s="5" t="s">
        <v>51</v>
      </c>
      <c r="E283" s="4" t="s">
        <v>3</v>
      </c>
      <c r="F283" s="5" t="s">
        <v>52</v>
      </c>
      <c r="G283" s="4" t="s">
        <v>7</v>
      </c>
      <c r="H283" s="4" t="s">
        <v>530</v>
      </c>
      <c r="I283" s="3" t="s">
        <v>887</v>
      </c>
      <c r="J283" s="4" t="s">
        <v>531</v>
      </c>
      <c r="K283" s="129" t="s">
        <v>491</v>
      </c>
      <c r="L283" s="3" t="s">
        <v>932</v>
      </c>
      <c r="M283" s="133" t="s">
        <v>551</v>
      </c>
      <c r="N283" s="129" t="s">
        <v>491</v>
      </c>
      <c r="O283" s="32" t="s">
        <v>387</v>
      </c>
      <c r="P283" s="129"/>
      <c r="Q283" s="129"/>
      <c r="R283" s="5"/>
      <c r="S283" s="133"/>
      <c r="T283" s="4"/>
    </row>
    <row r="284" spans="4:20" hidden="1" x14ac:dyDescent="0.45">
      <c r="D284" s="5" t="s">
        <v>51</v>
      </c>
      <c r="E284" s="4" t="s">
        <v>3</v>
      </c>
      <c r="F284" s="5" t="s">
        <v>52</v>
      </c>
      <c r="G284" s="4" t="s">
        <v>7</v>
      </c>
      <c r="H284" s="4" t="s">
        <v>530</v>
      </c>
      <c r="I284" s="3" t="s">
        <v>887</v>
      </c>
      <c r="J284" s="4" t="s">
        <v>531</v>
      </c>
      <c r="K284" s="129" t="s">
        <v>491</v>
      </c>
      <c r="L284" s="3" t="s">
        <v>932</v>
      </c>
      <c r="M284" s="133" t="s">
        <v>551</v>
      </c>
      <c r="N284" s="129" t="s">
        <v>491</v>
      </c>
      <c r="O284" s="32" t="s">
        <v>388</v>
      </c>
      <c r="P284" s="129"/>
      <c r="Q284" s="129"/>
      <c r="R284" s="5"/>
      <c r="S284" s="133"/>
      <c r="T284" s="4"/>
    </row>
    <row r="285" spans="4:20" hidden="1" x14ac:dyDescent="0.45">
      <c r="D285" s="5" t="s">
        <v>51</v>
      </c>
      <c r="E285" s="4" t="s">
        <v>3</v>
      </c>
      <c r="F285" s="5" t="s">
        <v>52</v>
      </c>
      <c r="G285" s="4" t="s">
        <v>7</v>
      </c>
      <c r="H285" s="4" t="s">
        <v>530</v>
      </c>
      <c r="I285" s="3" t="s">
        <v>887</v>
      </c>
      <c r="J285" s="4" t="s">
        <v>531</v>
      </c>
      <c r="K285" s="129" t="s">
        <v>491</v>
      </c>
      <c r="L285" s="3" t="s">
        <v>932</v>
      </c>
      <c r="M285" s="133" t="s">
        <v>551</v>
      </c>
      <c r="N285" s="129" t="s">
        <v>491</v>
      </c>
      <c r="O285" s="32" t="s">
        <v>389</v>
      </c>
      <c r="P285" s="129"/>
      <c r="Q285" s="129"/>
      <c r="R285" s="5"/>
      <c r="S285" s="133"/>
      <c r="T285" s="4"/>
    </row>
    <row r="286" spans="4:20" hidden="1" x14ac:dyDescent="0.45">
      <c r="D286" s="5" t="s">
        <v>51</v>
      </c>
      <c r="E286" s="4" t="s">
        <v>3</v>
      </c>
      <c r="F286" s="5" t="s">
        <v>52</v>
      </c>
      <c r="G286" s="4" t="s">
        <v>7</v>
      </c>
      <c r="H286" s="4" t="s">
        <v>530</v>
      </c>
      <c r="I286" s="3" t="s">
        <v>887</v>
      </c>
      <c r="J286" s="4" t="s">
        <v>531</v>
      </c>
      <c r="K286" s="129" t="s">
        <v>491</v>
      </c>
      <c r="L286" s="3" t="s">
        <v>932</v>
      </c>
      <c r="M286" s="133" t="s">
        <v>551</v>
      </c>
      <c r="N286" s="129" t="s">
        <v>491</v>
      </c>
      <c r="O286" s="32" t="s">
        <v>390</v>
      </c>
      <c r="P286" s="129"/>
      <c r="Q286" s="129"/>
      <c r="R286" s="5"/>
      <c r="S286" s="133"/>
      <c r="T286" s="4"/>
    </row>
    <row r="287" spans="4:20" hidden="1" x14ac:dyDescent="0.45">
      <c r="D287" s="5" t="s">
        <v>51</v>
      </c>
      <c r="E287" s="4" t="s">
        <v>3</v>
      </c>
      <c r="F287" s="5" t="s">
        <v>276</v>
      </c>
      <c r="G287" s="4" t="s">
        <v>9</v>
      </c>
      <c r="H287" s="12" t="s">
        <v>827</v>
      </c>
      <c r="I287" s="3" t="s">
        <v>890</v>
      </c>
      <c r="J287" s="12" t="s">
        <v>568</v>
      </c>
      <c r="K287" s="21" t="s">
        <v>500</v>
      </c>
      <c r="L287" s="3" t="s">
        <v>935</v>
      </c>
      <c r="M287" s="32" t="s">
        <v>550</v>
      </c>
      <c r="N287" s="21" t="s">
        <v>500</v>
      </c>
      <c r="O287" s="32" t="s">
        <v>430</v>
      </c>
      <c r="P287" s="129"/>
      <c r="Q287" s="129"/>
      <c r="R287" s="5"/>
      <c r="S287" s="133"/>
      <c r="T287" s="4"/>
    </row>
    <row r="288" spans="4:20" hidden="1" x14ac:dyDescent="0.45">
      <c r="D288" s="5" t="s">
        <v>51</v>
      </c>
      <c r="E288" s="4" t="s">
        <v>3</v>
      </c>
      <c r="F288" s="5" t="s">
        <v>276</v>
      </c>
      <c r="G288" s="4" t="s">
        <v>9</v>
      </c>
      <c r="H288" s="12" t="s">
        <v>827</v>
      </c>
      <c r="I288" s="3" t="s">
        <v>890</v>
      </c>
      <c r="J288" s="12" t="s">
        <v>568</v>
      </c>
      <c r="K288" s="21" t="s">
        <v>500</v>
      </c>
      <c r="L288" s="3" t="s">
        <v>935</v>
      </c>
      <c r="M288" s="32" t="s">
        <v>550</v>
      </c>
      <c r="N288" s="21" t="s">
        <v>500</v>
      </c>
      <c r="O288" s="32" t="s">
        <v>431</v>
      </c>
      <c r="P288" s="129"/>
      <c r="Q288" s="129"/>
      <c r="R288" s="5"/>
      <c r="S288" s="133"/>
      <c r="T288" s="4"/>
    </row>
    <row r="289" spans="4:20" hidden="1" x14ac:dyDescent="0.45">
      <c r="D289" s="5" t="s">
        <v>51</v>
      </c>
      <c r="E289" s="4" t="s">
        <v>3</v>
      </c>
      <c r="F289" s="5" t="s">
        <v>276</v>
      </c>
      <c r="G289" s="4" t="s">
        <v>9</v>
      </c>
      <c r="H289" s="12" t="s">
        <v>827</v>
      </c>
      <c r="I289" s="3" t="s">
        <v>890</v>
      </c>
      <c r="J289" s="12" t="s">
        <v>568</v>
      </c>
      <c r="K289" s="132" t="s">
        <v>500</v>
      </c>
      <c r="L289" s="3" t="s">
        <v>935</v>
      </c>
      <c r="M289" s="32" t="s">
        <v>550</v>
      </c>
      <c r="N289" s="132" t="s">
        <v>500</v>
      </c>
      <c r="O289" s="32" t="s">
        <v>432</v>
      </c>
      <c r="P289" s="129"/>
      <c r="Q289" s="5"/>
      <c r="R289" s="5"/>
      <c r="S289" s="133"/>
      <c r="T289" s="4"/>
    </row>
    <row r="290" spans="4:20" hidden="1" x14ac:dyDescent="0.45">
      <c r="D290" s="5" t="s">
        <v>51</v>
      </c>
      <c r="E290" s="4" t="s">
        <v>3</v>
      </c>
      <c r="F290" s="5" t="s">
        <v>276</v>
      </c>
      <c r="G290" s="4" t="s">
        <v>9</v>
      </c>
      <c r="H290" s="12" t="s">
        <v>827</v>
      </c>
      <c r="I290" s="3" t="s">
        <v>890</v>
      </c>
      <c r="J290" s="12" t="s">
        <v>568</v>
      </c>
      <c r="K290" s="132" t="s">
        <v>500</v>
      </c>
      <c r="L290" s="3" t="s">
        <v>935</v>
      </c>
      <c r="M290" s="32" t="s">
        <v>550</v>
      </c>
      <c r="N290" s="132" t="s">
        <v>500</v>
      </c>
      <c r="O290" s="32" t="s">
        <v>433</v>
      </c>
      <c r="P290" s="129"/>
      <c r="Q290" s="5"/>
      <c r="R290" s="5"/>
      <c r="S290" s="133"/>
      <c r="T290" s="4"/>
    </row>
    <row r="291" spans="4:20" hidden="1" x14ac:dyDescent="0.45">
      <c r="D291" s="5" t="s">
        <v>51</v>
      </c>
      <c r="E291" s="4" t="s">
        <v>3</v>
      </c>
      <c r="F291" s="5" t="s">
        <v>276</v>
      </c>
      <c r="G291" s="4" t="s">
        <v>9</v>
      </c>
      <c r="H291" s="12" t="s">
        <v>827</v>
      </c>
      <c r="I291" s="3" t="s">
        <v>890</v>
      </c>
      <c r="J291" s="12" t="s">
        <v>568</v>
      </c>
      <c r="K291" s="132" t="s">
        <v>500</v>
      </c>
      <c r="L291" s="3" t="s">
        <v>935</v>
      </c>
      <c r="M291" s="32" t="s">
        <v>550</v>
      </c>
      <c r="N291" s="132" t="s">
        <v>500</v>
      </c>
      <c r="O291" s="32" t="s">
        <v>434</v>
      </c>
      <c r="P291" s="129"/>
      <c r="Q291" s="5"/>
      <c r="R291" s="5"/>
      <c r="S291" s="133"/>
      <c r="T291" s="4"/>
    </row>
    <row r="292" spans="4:20" hidden="1" x14ac:dyDescent="0.45">
      <c r="D292" s="5" t="s">
        <v>51</v>
      </c>
      <c r="E292" s="4" t="s">
        <v>3</v>
      </c>
      <c r="F292" s="5" t="s">
        <v>276</v>
      </c>
      <c r="G292" s="4" t="s">
        <v>9</v>
      </c>
      <c r="H292" s="12" t="s">
        <v>827</v>
      </c>
      <c r="I292" s="3" t="s">
        <v>890</v>
      </c>
      <c r="J292" s="12" t="s">
        <v>568</v>
      </c>
      <c r="K292" s="132" t="s">
        <v>500</v>
      </c>
      <c r="L292" s="3" t="s">
        <v>935</v>
      </c>
      <c r="M292" s="32" t="s">
        <v>550</v>
      </c>
      <c r="N292" s="132" t="s">
        <v>500</v>
      </c>
      <c r="O292" s="32" t="s">
        <v>435</v>
      </c>
      <c r="P292" s="129"/>
      <c r="Q292" s="5"/>
      <c r="R292" s="5"/>
      <c r="S292" s="133"/>
      <c r="T292" s="4"/>
    </row>
    <row r="293" spans="4:20" hidden="1" x14ac:dyDescent="0.45">
      <c r="D293" s="5" t="s">
        <v>51</v>
      </c>
      <c r="E293" s="4" t="s">
        <v>3</v>
      </c>
      <c r="F293" s="5" t="s">
        <v>276</v>
      </c>
      <c r="G293" s="4" t="s">
        <v>9</v>
      </c>
      <c r="H293" s="12" t="s">
        <v>827</v>
      </c>
      <c r="I293" s="3" t="s">
        <v>890</v>
      </c>
      <c r="J293" s="12" t="s">
        <v>568</v>
      </c>
      <c r="K293" s="132" t="s">
        <v>500</v>
      </c>
      <c r="L293" s="3" t="s">
        <v>935</v>
      </c>
      <c r="M293" s="32" t="s">
        <v>550</v>
      </c>
      <c r="N293" s="132" t="s">
        <v>500</v>
      </c>
      <c r="O293" s="32" t="s">
        <v>436</v>
      </c>
      <c r="P293" s="129"/>
      <c r="Q293" s="5"/>
      <c r="R293" s="5"/>
      <c r="S293" s="133"/>
      <c r="T293" s="4"/>
    </row>
    <row r="294" spans="4:20" hidden="1" x14ac:dyDescent="0.45">
      <c r="D294" s="5" t="s">
        <v>51</v>
      </c>
      <c r="E294" s="4" t="s">
        <v>3</v>
      </c>
      <c r="F294" s="5" t="s">
        <v>276</v>
      </c>
      <c r="G294" s="4" t="s">
        <v>9</v>
      </c>
      <c r="H294" s="12" t="s">
        <v>827</v>
      </c>
      <c r="I294" s="3" t="s">
        <v>890</v>
      </c>
      <c r="J294" s="12" t="s">
        <v>568</v>
      </c>
      <c r="K294" s="132" t="s">
        <v>500</v>
      </c>
      <c r="L294" s="3" t="s">
        <v>935</v>
      </c>
      <c r="M294" s="32" t="s">
        <v>550</v>
      </c>
      <c r="N294" s="132" t="s">
        <v>500</v>
      </c>
      <c r="O294" s="32" t="s">
        <v>437</v>
      </c>
      <c r="P294" s="129"/>
      <c r="Q294" s="5"/>
      <c r="R294" s="5"/>
      <c r="S294" s="133"/>
      <c r="T294" s="4"/>
    </row>
    <row r="295" spans="4:20" hidden="1" x14ac:dyDescent="0.45">
      <c r="D295" s="5" t="s">
        <v>51</v>
      </c>
      <c r="E295" s="4" t="s">
        <v>3</v>
      </c>
      <c r="F295" s="5" t="s">
        <v>276</v>
      </c>
      <c r="G295" s="4" t="s">
        <v>9</v>
      </c>
      <c r="H295" s="12" t="s">
        <v>827</v>
      </c>
      <c r="I295" s="3" t="s">
        <v>890</v>
      </c>
      <c r="J295" s="12" t="s">
        <v>568</v>
      </c>
      <c r="K295" s="132" t="s">
        <v>500</v>
      </c>
      <c r="L295" s="3" t="s">
        <v>935</v>
      </c>
      <c r="M295" s="32" t="s">
        <v>550</v>
      </c>
      <c r="N295" s="132" t="s">
        <v>500</v>
      </c>
      <c r="O295" s="32" t="s">
        <v>438</v>
      </c>
      <c r="P295" s="129"/>
      <c r="Q295" s="5"/>
      <c r="R295" s="5"/>
      <c r="S295" s="133"/>
      <c r="T295" s="4"/>
    </row>
    <row r="296" spans="4:20" hidden="1" x14ac:dyDescent="0.45">
      <c r="D296" s="5" t="s">
        <v>51</v>
      </c>
      <c r="E296" s="4" t="s">
        <v>3</v>
      </c>
      <c r="F296" s="5" t="s">
        <v>276</v>
      </c>
      <c r="G296" s="4" t="s">
        <v>9</v>
      </c>
      <c r="H296" s="12" t="s">
        <v>827</v>
      </c>
      <c r="I296" s="3" t="s">
        <v>890</v>
      </c>
      <c r="J296" s="12" t="s">
        <v>568</v>
      </c>
      <c r="K296" s="132" t="s">
        <v>500</v>
      </c>
      <c r="L296" s="3" t="s">
        <v>935</v>
      </c>
      <c r="M296" s="32" t="s">
        <v>550</v>
      </c>
      <c r="N296" s="132" t="s">
        <v>500</v>
      </c>
      <c r="O296" s="32" t="s">
        <v>439</v>
      </c>
      <c r="P296" s="129"/>
      <c r="Q296" s="5"/>
      <c r="R296" s="5"/>
      <c r="S296" s="133"/>
      <c r="T296" s="4"/>
    </row>
    <row r="297" spans="4:20" hidden="1" x14ac:dyDescent="0.45">
      <c r="D297" s="135" t="s">
        <v>51</v>
      </c>
      <c r="E297" s="109" t="s">
        <v>3</v>
      </c>
      <c r="F297" s="135" t="s">
        <v>276</v>
      </c>
      <c r="G297" s="109" t="s">
        <v>9</v>
      </c>
      <c r="H297" s="12" t="s">
        <v>827</v>
      </c>
      <c r="I297" s="3" t="s">
        <v>890</v>
      </c>
      <c r="J297" s="110" t="s">
        <v>568</v>
      </c>
      <c r="K297" s="115" t="s">
        <v>500</v>
      </c>
      <c r="L297" s="3" t="s">
        <v>935</v>
      </c>
      <c r="M297" s="186" t="s">
        <v>550</v>
      </c>
      <c r="N297" s="115" t="s">
        <v>500</v>
      </c>
      <c r="O297" s="111" t="s">
        <v>653</v>
      </c>
      <c r="P297" s="135" t="s">
        <v>654</v>
      </c>
      <c r="Q297" s="135"/>
      <c r="R297" s="135"/>
      <c r="S297" s="111" t="s">
        <v>655</v>
      </c>
      <c r="T297" s="109"/>
    </row>
    <row r="298" spans="4:20" hidden="1" x14ac:dyDescent="0.45">
      <c r="D298" s="5" t="s">
        <v>51</v>
      </c>
      <c r="E298" s="4" t="s">
        <v>3</v>
      </c>
      <c r="F298" s="5" t="s">
        <v>276</v>
      </c>
      <c r="G298" s="4" t="s">
        <v>9</v>
      </c>
      <c r="H298" s="12" t="s">
        <v>827</v>
      </c>
      <c r="I298" s="3" t="s">
        <v>890</v>
      </c>
      <c r="J298" s="12" t="s">
        <v>568</v>
      </c>
      <c r="K298" s="132" t="s">
        <v>500</v>
      </c>
      <c r="L298" s="3" t="s">
        <v>935</v>
      </c>
      <c r="M298" s="32" t="s">
        <v>550</v>
      </c>
      <c r="N298" s="132" t="s">
        <v>500</v>
      </c>
      <c r="O298" s="32" t="s">
        <v>440</v>
      </c>
      <c r="P298" s="129"/>
      <c r="Q298" s="5"/>
      <c r="R298" s="5"/>
      <c r="S298" s="133"/>
      <c r="T298" s="4"/>
    </row>
    <row r="299" spans="4:20" hidden="1" x14ac:dyDescent="0.45">
      <c r="D299" s="5" t="s">
        <v>51</v>
      </c>
      <c r="E299" s="4" t="s">
        <v>3</v>
      </c>
      <c r="F299" s="5" t="s">
        <v>276</v>
      </c>
      <c r="G299" s="12" t="s">
        <v>9</v>
      </c>
      <c r="H299" s="12" t="s">
        <v>828</v>
      </c>
      <c r="I299" s="3" t="s">
        <v>891</v>
      </c>
      <c r="J299" s="12" t="s">
        <v>483</v>
      </c>
      <c r="K299" s="132" t="s">
        <v>500</v>
      </c>
      <c r="L299" s="3" t="s">
        <v>929</v>
      </c>
      <c r="M299" s="32" t="s">
        <v>550</v>
      </c>
      <c r="N299" s="132" t="s">
        <v>500</v>
      </c>
      <c r="O299" s="32" t="s">
        <v>421</v>
      </c>
      <c r="P299" s="132"/>
      <c r="Q299" s="132"/>
      <c r="R299" s="5"/>
      <c r="S299" s="133"/>
      <c r="T299" s="4"/>
    </row>
    <row r="300" spans="4:20" hidden="1" x14ac:dyDescent="0.45">
      <c r="D300" s="5" t="s">
        <v>51</v>
      </c>
      <c r="E300" s="4" t="s">
        <v>3</v>
      </c>
      <c r="F300" s="5" t="s">
        <v>276</v>
      </c>
      <c r="G300" s="12" t="s">
        <v>9</v>
      </c>
      <c r="H300" s="12" t="s">
        <v>828</v>
      </c>
      <c r="I300" s="3" t="s">
        <v>891</v>
      </c>
      <c r="J300" s="12" t="s">
        <v>483</v>
      </c>
      <c r="K300" s="132" t="s">
        <v>500</v>
      </c>
      <c r="L300" s="3" t="s">
        <v>929</v>
      </c>
      <c r="M300" s="32" t="s">
        <v>550</v>
      </c>
      <c r="N300" s="132" t="s">
        <v>500</v>
      </c>
      <c r="O300" s="32" t="s">
        <v>422</v>
      </c>
      <c r="P300" s="132"/>
      <c r="Q300" s="132"/>
      <c r="R300" s="5"/>
      <c r="S300" s="133"/>
      <c r="T300" s="4"/>
    </row>
    <row r="301" spans="4:20" hidden="1" x14ac:dyDescent="0.45">
      <c r="D301" s="5" t="s">
        <v>51</v>
      </c>
      <c r="E301" s="4" t="s">
        <v>3</v>
      </c>
      <c r="F301" s="5" t="s">
        <v>276</v>
      </c>
      <c r="G301" s="12" t="s">
        <v>9</v>
      </c>
      <c r="H301" s="12" t="s">
        <v>828</v>
      </c>
      <c r="I301" s="3" t="s">
        <v>891</v>
      </c>
      <c r="J301" s="12" t="s">
        <v>483</v>
      </c>
      <c r="K301" s="132" t="s">
        <v>500</v>
      </c>
      <c r="L301" s="3" t="s">
        <v>929</v>
      </c>
      <c r="M301" s="32" t="s">
        <v>550</v>
      </c>
      <c r="N301" s="132" t="s">
        <v>500</v>
      </c>
      <c r="O301" s="32" t="s">
        <v>423</v>
      </c>
      <c r="P301" s="132"/>
      <c r="Q301" s="132"/>
      <c r="R301" s="5"/>
      <c r="S301" s="133"/>
      <c r="T301" s="4"/>
    </row>
    <row r="302" spans="4:20" hidden="1" x14ac:dyDescent="0.45">
      <c r="D302" s="5" t="s">
        <v>51</v>
      </c>
      <c r="E302" s="4" t="s">
        <v>3</v>
      </c>
      <c r="F302" s="5" t="s">
        <v>276</v>
      </c>
      <c r="G302" s="12" t="s">
        <v>9</v>
      </c>
      <c r="H302" s="12" t="s">
        <v>828</v>
      </c>
      <c r="I302" s="3" t="s">
        <v>891</v>
      </c>
      <c r="J302" s="12" t="s">
        <v>483</v>
      </c>
      <c r="K302" s="132" t="s">
        <v>500</v>
      </c>
      <c r="L302" s="3" t="s">
        <v>929</v>
      </c>
      <c r="M302" s="32" t="s">
        <v>550</v>
      </c>
      <c r="N302" s="132" t="s">
        <v>500</v>
      </c>
      <c r="O302" s="32" t="s">
        <v>424</v>
      </c>
      <c r="P302" s="132"/>
      <c r="Q302" s="132"/>
      <c r="R302" s="5"/>
      <c r="S302" s="133"/>
      <c r="T302" s="4"/>
    </row>
    <row r="303" spans="4:20" hidden="1" x14ac:dyDescent="0.45">
      <c r="D303" s="5" t="s">
        <v>51</v>
      </c>
      <c r="E303" s="4" t="s">
        <v>3</v>
      </c>
      <c r="F303" s="5" t="s">
        <v>276</v>
      </c>
      <c r="G303" s="12" t="s">
        <v>9</v>
      </c>
      <c r="H303" s="12" t="s">
        <v>828</v>
      </c>
      <c r="I303" s="3" t="s">
        <v>891</v>
      </c>
      <c r="J303" s="12" t="s">
        <v>483</v>
      </c>
      <c r="K303" s="132" t="s">
        <v>500</v>
      </c>
      <c r="L303" s="3" t="s">
        <v>929</v>
      </c>
      <c r="M303" s="32" t="s">
        <v>550</v>
      </c>
      <c r="N303" s="132" t="s">
        <v>500</v>
      </c>
      <c r="O303" s="32" t="s">
        <v>425</v>
      </c>
      <c r="P303" s="132"/>
      <c r="Q303" s="132"/>
      <c r="R303" s="5"/>
      <c r="S303" s="133"/>
      <c r="T303" s="4"/>
    </row>
    <row r="304" spans="4:20" hidden="1" x14ac:dyDescent="0.45">
      <c r="D304" s="5" t="s">
        <v>51</v>
      </c>
      <c r="E304" s="4" t="s">
        <v>3</v>
      </c>
      <c r="F304" s="5" t="s">
        <v>276</v>
      </c>
      <c r="G304" s="12" t="s">
        <v>9</v>
      </c>
      <c r="H304" s="12" t="s">
        <v>828</v>
      </c>
      <c r="I304" s="3" t="s">
        <v>891</v>
      </c>
      <c r="J304" s="12" t="s">
        <v>483</v>
      </c>
      <c r="K304" s="21" t="s">
        <v>500</v>
      </c>
      <c r="L304" s="3" t="s">
        <v>929</v>
      </c>
      <c r="M304" s="32" t="s">
        <v>550</v>
      </c>
      <c r="N304" s="21" t="s">
        <v>500</v>
      </c>
      <c r="O304" s="32" t="s">
        <v>426</v>
      </c>
      <c r="P304" s="132"/>
      <c r="Q304" s="132"/>
      <c r="R304" s="5"/>
      <c r="S304" s="133"/>
      <c r="T304" s="4"/>
    </row>
    <row r="305" spans="4:20" hidden="1" x14ac:dyDescent="0.45">
      <c r="D305" s="5" t="s">
        <v>51</v>
      </c>
      <c r="E305" s="4" t="s">
        <v>3</v>
      </c>
      <c r="F305" s="5" t="s">
        <v>276</v>
      </c>
      <c r="G305" s="12" t="s">
        <v>9</v>
      </c>
      <c r="H305" s="12" t="s">
        <v>828</v>
      </c>
      <c r="I305" s="3" t="s">
        <v>891</v>
      </c>
      <c r="J305" s="12" t="s">
        <v>483</v>
      </c>
      <c r="K305" s="21" t="s">
        <v>500</v>
      </c>
      <c r="L305" s="3" t="s">
        <v>929</v>
      </c>
      <c r="M305" s="32" t="s">
        <v>550</v>
      </c>
      <c r="N305" s="21" t="s">
        <v>500</v>
      </c>
      <c r="O305" s="32" t="s">
        <v>427</v>
      </c>
      <c r="P305" s="132"/>
      <c r="Q305" s="132"/>
      <c r="R305" s="5"/>
      <c r="S305" s="133"/>
      <c r="T305" s="4"/>
    </row>
    <row r="306" spans="4:20" hidden="1" x14ac:dyDescent="0.45">
      <c r="D306" s="5" t="s">
        <v>51</v>
      </c>
      <c r="E306" s="4" t="s">
        <v>3</v>
      </c>
      <c r="F306" s="5" t="s">
        <v>276</v>
      </c>
      <c r="G306" s="12" t="s">
        <v>9</v>
      </c>
      <c r="H306" s="12" t="s">
        <v>828</v>
      </c>
      <c r="I306" s="3" t="s">
        <v>891</v>
      </c>
      <c r="J306" s="12" t="s">
        <v>483</v>
      </c>
      <c r="K306" s="21" t="s">
        <v>500</v>
      </c>
      <c r="L306" s="3" t="s">
        <v>929</v>
      </c>
      <c r="M306" s="32" t="s">
        <v>550</v>
      </c>
      <c r="N306" s="21" t="s">
        <v>500</v>
      </c>
      <c r="O306" s="32" t="s">
        <v>428</v>
      </c>
      <c r="P306" s="132"/>
      <c r="Q306" s="132"/>
      <c r="R306" s="5"/>
      <c r="S306" s="133"/>
      <c r="T306" s="4"/>
    </row>
    <row r="307" spans="4:20" hidden="1" x14ac:dyDescent="0.45">
      <c r="D307" s="5" t="s">
        <v>51</v>
      </c>
      <c r="E307" s="4" t="s">
        <v>3</v>
      </c>
      <c r="F307" s="5" t="s">
        <v>276</v>
      </c>
      <c r="G307" s="4" t="s">
        <v>9</v>
      </c>
      <c r="H307" s="12" t="s">
        <v>828</v>
      </c>
      <c r="I307" s="3" t="s">
        <v>891</v>
      </c>
      <c r="J307" s="12" t="s">
        <v>483</v>
      </c>
      <c r="K307" s="21" t="s">
        <v>500</v>
      </c>
      <c r="L307" s="3" t="s">
        <v>929</v>
      </c>
      <c r="M307" s="133" t="s">
        <v>550</v>
      </c>
      <c r="N307" s="21" t="s">
        <v>500</v>
      </c>
      <c r="O307" s="133" t="s">
        <v>441</v>
      </c>
      <c r="P307" s="129" t="s">
        <v>79</v>
      </c>
      <c r="Q307" s="5"/>
      <c r="R307" s="5"/>
      <c r="S307" s="133" t="s">
        <v>442</v>
      </c>
      <c r="T307" s="4" t="s">
        <v>443</v>
      </c>
    </row>
    <row r="308" spans="4:20" hidden="1" x14ac:dyDescent="0.45">
      <c r="D308" s="129" t="s">
        <v>51</v>
      </c>
      <c r="E308" s="4" t="s">
        <v>3</v>
      </c>
      <c r="F308" s="5" t="s">
        <v>276</v>
      </c>
      <c r="G308" s="4" t="s">
        <v>9</v>
      </c>
      <c r="H308" s="12" t="s">
        <v>828</v>
      </c>
      <c r="I308" s="3" t="s">
        <v>891</v>
      </c>
      <c r="J308" s="12" t="s">
        <v>483</v>
      </c>
      <c r="K308" s="132" t="s">
        <v>500</v>
      </c>
      <c r="L308" s="3" t="s">
        <v>929</v>
      </c>
      <c r="M308" s="32" t="s">
        <v>550</v>
      </c>
      <c r="N308" s="132" t="s">
        <v>500</v>
      </c>
      <c r="O308" s="32" t="s">
        <v>429</v>
      </c>
      <c r="P308" s="129"/>
      <c r="Q308" s="5"/>
      <c r="R308" s="5"/>
      <c r="S308" s="133"/>
      <c r="T308" s="4"/>
    </row>
    <row r="309" spans="4:20" hidden="1" x14ac:dyDescent="0.45">
      <c r="D309" s="5" t="s">
        <v>51</v>
      </c>
      <c r="E309" s="4" t="s">
        <v>3</v>
      </c>
      <c r="F309" s="5" t="s">
        <v>385</v>
      </c>
      <c r="G309" s="12" t="s">
        <v>4</v>
      </c>
      <c r="H309" s="4" t="s">
        <v>823</v>
      </c>
      <c r="I309" s="3" t="s">
        <v>884</v>
      </c>
      <c r="J309" s="12" t="s">
        <v>561</v>
      </c>
      <c r="K309" s="132" t="s">
        <v>493</v>
      </c>
      <c r="L309" s="3" t="s">
        <v>928</v>
      </c>
      <c r="M309" s="32" t="s">
        <v>550</v>
      </c>
      <c r="N309" s="132" t="s">
        <v>500</v>
      </c>
      <c r="O309" s="32" t="s">
        <v>53</v>
      </c>
      <c r="P309" s="132"/>
      <c r="Q309" s="132"/>
      <c r="R309" s="5"/>
      <c r="S309" s="133"/>
      <c r="T309" s="4"/>
    </row>
    <row r="310" spans="4:20" hidden="1" x14ac:dyDescent="0.45">
      <c r="D310" s="5" t="s">
        <v>51</v>
      </c>
      <c r="E310" s="4" t="s">
        <v>3</v>
      </c>
      <c r="F310" s="5" t="s">
        <v>385</v>
      </c>
      <c r="G310" s="12" t="s">
        <v>4</v>
      </c>
      <c r="H310" s="4" t="s">
        <v>823</v>
      </c>
      <c r="I310" s="3" t="s">
        <v>884</v>
      </c>
      <c r="J310" s="12" t="s">
        <v>561</v>
      </c>
      <c r="K310" s="132" t="s">
        <v>493</v>
      </c>
      <c r="L310" s="3" t="s">
        <v>928</v>
      </c>
      <c r="M310" s="32" t="s">
        <v>550</v>
      </c>
      <c r="N310" s="132" t="s">
        <v>500</v>
      </c>
      <c r="O310" s="32" t="s">
        <v>54</v>
      </c>
      <c r="P310" s="132"/>
      <c r="Q310" s="132"/>
      <c r="R310" s="5"/>
      <c r="S310" s="133"/>
      <c r="T310" s="4"/>
    </row>
    <row r="311" spans="4:20" hidden="1" x14ac:dyDescent="0.45">
      <c r="D311" s="5" t="s">
        <v>51</v>
      </c>
      <c r="E311" s="4" t="s">
        <v>3</v>
      </c>
      <c r="F311" s="5" t="s">
        <v>385</v>
      </c>
      <c r="G311" s="12" t="s">
        <v>4</v>
      </c>
      <c r="H311" s="4" t="s">
        <v>823</v>
      </c>
      <c r="I311" s="3" t="s">
        <v>884</v>
      </c>
      <c r="J311" s="12" t="s">
        <v>561</v>
      </c>
      <c r="K311" s="132" t="s">
        <v>493</v>
      </c>
      <c r="L311" s="3" t="s">
        <v>928</v>
      </c>
      <c r="M311" s="32" t="s">
        <v>550</v>
      </c>
      <c r="N311" s="132" t="s">
        <v>500</v>
      </c>
      <c r="O311" s="32" t="s">
        <v>62</v>
      </c>
      <c r="P311" s="129"/>
      <c r="Q311" s="5"/>
      <c r="R311" s="5"/>
      <c r="S311" s="133"/>
      <c r="T311" s="4"/>
    </row>
    <row r="312" spans="4:20" hidden="1" x14ac:dyDescent="0.45">
      <c r="D312" s="5" t="s">
        <v>51</v>
      </c>
      <c r="E312" s="4" t="s">
        <v>3</v>
      </c>
      <c r="F312" s="5" t="s">
        <v>385</v>
      </c>
      <c r="G312" s="12" t="s">
        <v>4</v>
      </c>
      <c r="H312" s="4" t="s">
        <v>823</v>
      </c>
      <c r="I312" s="3" t="s">
        <v>884</v>
      </c>
      <c r="J312" s="12" t="s">
        <v>561</v>
      </c>
      <c r="K312" s="132" t="s">
        <v>493</v>
      </c>
      <c r="L312" s="3" t="s">
        <v>928</v>
      </c>
      <c r="M312" s="32" t="s">
        <v>550</v>
      </c>
      <c r="N312" s="132" t="s">
        <v>500</v>
      </c>
      <c r="O312" s="32" t="s">
        <v>55</v>
      </c>
      <c r="P312" s="132"/>
      <c r="Q312" s="132"/>
      <c r="R312" s="5"/>
      <c r="S312" s="133"/>
      <c r="T312" s="4"/>
    </row>
    <row r="313" spans="4:20" hidden="1" x14ac:dyDescent="0.45">
      <c r="D313" s="5" t="s">
        <v>51</v>
      </c>
      <c r="E313" s="4" t="s">
        <v>3</v>
      </c>
      <c r="F313" s="5" t="s">
        <v>385</v>
      </c>
      <c r="G313" s="12" t="s">
        <v>4</v>
      </c>
      <c r="H313" s="4" t="s">
        <v>823</v>
      </c>
      <c r="I313" s="3" t="s">
        <v>884</v>
      </c>
      <c r="J313" s="12" t="s">
        <v>561</v>
      </c>
      <c r="K313" s="132" t="s">
        <v>493</v>
      </c>
      <c r="L313" s="3" t="s">
        <v>928</v>
      </c>
      <c r="M313" s="32" t="s">
        <v>550</v>
      </c>
      <c r="N313" s="132" t="s">
        <v>500</v>
      </c>
      <c r="O313" s="32" t="s">
        <v>56</v>
      </c>
      <c r="P313" s="132"/>
      <c r="Q313" s="132"/>
      <c r="R313" s="5"/>
      <c r="S313" s="133"/>
      <c r="T313" s="4"/>
    </row>
    <row r="314" spans="4:20" hidden="1" x14ac:dyDescent="0.45">
      <c r="D314" s="5" t="s">
        <v>51</v>
      </c>
      <c r="E314" s="4" t="s">
        <v>3</v>
      </c>
      <c r="F314" s="5" t="s">
        <v>385</v>
      </c>
      <c r="G314" s="12" t="s">
        <v>4</v>
      </c>
      <c r="H314" s="4" t="s">
        <v>823</v>
      </c>
      <c r="I314" s="3" t="s">
        <v>884</v>
      </c>
      <c r="J314" s="12" t="s">
        <v>561</v>
      </c>
      <c r="K314" s="132" t="s">
        <v>493</v>
      </c>
      <c r="L314" s="3" t="s">
        <v>928</v>
      </c>
      <c r="M314" s="32" t="s">
        <v>550</v>
      </c>
      <c r="N314" s="132" t="s">
        <v>500</v>
      </c>
      <c r="O314" s="32" t="s">
        <v>57</v>
      </c>
      <c r="P314" s="132"/>
      <c r="Q314" s="132"/>
      <c r="R314" s="5"/>
      <c r="S314" s="133"/>
      <c r="T314" s="4"/>
    </row>
    <row r="315" spans="4:20" hidden="1" x14ac:dyDescent="0.45">
      <c r="D315" s="5" t="s">
        <v>51</v>
      </c>
      <c r="E315" s="4" t="s">
        <v>3</v>
      </c>
      <c r="F315" s="5" t="s">
        <v>385</v>
      </c>
      <c r="G315" s="12" t="s">
        <v>4</v>
      </c>
      <c r="H315" s="4" t="s">
        <v>824</v>
      </c>
      <c r="I315" s="3" t="s">
        <v>885</v>
      </c>
      <c r="J315" s="12" t="s">
        <v>483</v>
      </c>
      <c r="K315" s="132" t="s">
        <v>500</v>
      </c>
      <c r="L315" s="3" t="s">
        <v>929</v>
      </c>
      <c r="M315" s="32" t="s">
        <v>550</v>
      </c>
      <c r="N315" s="132" t="s">
        <v>500</v>
      </c>
      <c r="O315" s="32" t="s">
        <v>58</v>
      </c>
      <c r="P315" s="132"/>
      <c r="Q315" s="132"/>
      <c r="R315" s="5"/>
      <c r="S315" s="133"/>
      <c r="T315" s="4"/>
    </row>
    <row r="316" spans="4:20" hidden="1" x14ac:dyDescent="0.45">
      <c r="D316" s="5" t="s">
        <v>51</v>
      </c>
      <c r="E316" s="4" t="s">
        <v>3</v>
      </c>
      <c r="F316" s="5" t="s">
        <v>385</v>
      </c>
      <c r="G316" s="12" t="s">
        <v>4</v>
      </c>
      <c r="H316" s="4" t="s">
        <v>824</v>
      </c>
      <c r="I316" s="3" t="s">
        <v>885</v>
      </c>
      <c r="J316" s="12" t="s">
        <v>483</v>
      </c>
      <c r="K316" s="21" t="s">
        <v>500</v>
      </c>
      <c r="L316" s="3" t="s">
        <v>929</v>
      </c>
      <c r="M316" s="32" t="s">
        <v>550</v>
      </c>
      <c r="N316" s="21" t="s">
        <v>500</v>
      </c>
      <c r="O316" s="32" t="s">
        <v>59</v>
      </c>
      <c r="P316" s="129"/>
      <c r="Q316" s="5"/>
      <c r="R316" s="5"/>
      <c r="S316" s="133"/>
      <c r="T316" s="4"/>
    </row>
    <row r="317" spans="4:20" hidden="1" x14ac:dyDescent="0.45">
      <c r="D317" s="5" t="s">
        <v>51</v>
      </c>
      <c r="E317" s="4" t="s">
        <v>3</v>
      </c>
      <c r="F317" s="5" t="s">
        <v>385</v>
      </c>
      <c r="G317" s="12" t="s">
        <v>4</v>
      </c>
      <c r="H317" s="4" t="s">
        <v>824</v>
      </c>
      <c r="I317" s="3" t="s">
        <v>885</v>
      </c>
      <c r="J317" s="4" t="s">
        <v>562</v>
      </c>
      <c r="K317" s="129" t="s">
        <v>491</v>
      </c>
      <c r="L317" s="3" t="s">
        <v>930</v>
      </c>
      <c r="M317" s="32" t="s">
        <v>551</v>
      </c>
      <c r="N317" s="129" t="s">
        <v>491</v>
      </c>
      <c r="O317" s="32" t="s">
        <v>60</v>
      </c>
      <c r="P317" s="129"/>
      <c r="Q317" s="5"/>
      <c r="R317" s="5"/>
      <c r="S317" s="133"/>
      <c r="T317" s="4"/>
    </row>
    <row r="318" spans="4:20" hidden="1" x14ac:dyDescent="0.45">
      <c r="D318" s="5" t="s">
        <v>51</v>
      </c>
      <c r="E318" s="4" t="s">
        <v>3</v>
      </c>
      <c r="F318" s="5" t="s">
        <v>385</v>
      </c>
      <c r="G318" s="12" t="s">
        <v>4</v>
      </c>
      <c r="H318" s="4" t="s">
        <v>824</v>
      </c>
      <c r="I318" s="3" t="s">
        <v>885</v>
      </c>
      <c r="J318" s="4" t="s">
        <v>562</v>
      </c>
      <c r="K318" s="129" t="s">
        <v>491</v>
      </c>
      <c r="L318" s="3" t="s">
        <v>930</v>
      </c>
      <c r="M318" s="32" t="s">
        <v>551</v>
      </c>
      <c r="N318" s="129" t="s">
        <v>491</v>
      </c>
      <c r="O318" s="133" t="s">
        <v>61</v>
      </c>
      <c r="P318" s="129"/>
      <c r="Q318" s="5"/>
      <c r="R318" s="5"/>
      <c r="S318" s="133"/>
      <c r="T318" s="4"/>
    </row>
    <row r="319" spans="4:20" hidden="1" x14ac:dyDescent="0.45">
      <c r="D319" s="5" t="s">
        <v>51</v>
      </c>
      <c r="E319" s="4" t="s">
        <v>3</v>
      </c>
      <c r="F319" s="5" t="s">
        <v>402</v>
      </c>
      <c r="G319" s="4" t="s">
        <v>5</v>
      </c>
      <c r="H319" s="4" t="s">
        <v>6</v>
      </c>
      <c r="I319" s="3" t="s">
        <v>886</v>
      </c>
      <c r="J319" s="12" t="s">
        <v>513</v>
      </c>
      <c r="K319" s="129" t="s">
        <v>491</v>
      </c>
      <c r="L319" s="3" t="s">
        <v>931</v>
      </c>
      <c r="M319" s="32" t="s">
        <v>513</v>
      </c>
      <c r="N319" s="129" t="s">
        <v>491</v>
      </c>
      <c r="O319" s="32" t="s">
        <v>277</v>
      </c>
      <c r="P319" s="129"/>
      <c r="Q319" s="5"/>
      <c r="R319" s="5"/>
      <c r="S319" s="133"/>
      <c r="T319" s="4"/>
    </row>
    <row r="320" spans="4:20" hidden="1" x14ac:dyDescent="0.45">
      <c r="D320" s="5" t="s">
        <v>51</v>
      </c>
      <c r="E320" s="4" t="s">
        <v>3</v>
      </c>
      <c r="F320" s="5" t="s">
        <v>402</v>
      </c>
      <c r="G320" s="4" t="s">
        <v>5</v>
      </c>
      <c r="H320" s="4" t="s">
        <v>6</v>
      </c>
      <c r="I320" s="3" t="s">
        <v>886</v>
      </c>
      <c r="J320" s="12" t="s">
        <v>513</v>
      </c>
      <c r="K320" s="129" t="s">
        <v>491</v>
      </c>
      <c r="L320" s="3" t="s">
        <v>931</v>
      </c>
      <c r="M320" s="32" t="s">
        <v>513</v>
      </c>
      <c r="N320" s="129" t="s">
        <v>491</v>
      </c>
      <c r="O320" s="32" t="s">
        <v>280</v>
      </c>
      <c r="P320" s="129"/>
      <c r="Q320" s="5"/>
      <c r="R320" s="5"/>
      <c r="S320" s="133"/>
      <c r="T320" s="4"/>
    </row>
    <row r="321" spans="4:20" hidden="1" x14ac:dyDescent="0.45">
      <c r="D321" s="5" t="s">
        <v>51</v>
      </c>
      <c r="E321" s="4" t="s">
        <v>3</v>
      </c>
      <c r="F321" s="5" t="s">
        <v>420</v>
      </c>
      <c r="G321" s="4" t="s">
        <v>8</v>
      </c>
      <c r="H321" s="4" t="s">
        <v>826</v>
      </c>
      <c r="I321" s="3" t="s">
        <v>888</v>
      </c>
      <c r="J321" s="4" t="s">
        <v>512</v>
      </c>
      <c r="K321" s="129" t="s">
        <v>491</v>
      </c>
      <c r="L321" s="3" t="s">
        <v>933</v>
      </c>
      <c r="M321" s="32" t="s">
        <v>512</v>
      </c>
      <c r="N321" s="129" t="s">
        <v>491</v>
      </c>
      <c r="O321" s="32" t="s">
        <v>403</v>
      </c>
      <c r="P321" s="129"/>
      <c r="Q321" s="5"/>
      <c r="R321" s="5"/>
      <c r="S321" s="133"/>
      <c r="T321" s="4"/>
    </row>
    <row r="322" spans="4:20" hidden="1" x14ac:dyDescent="0.45">
      <c r="D322" s="5" t="s">
        <v>51</v>
      </c>
      <c r="E322" s="4" t="s">
        <v>3</v>
      </c>
      <c r="F322" s="5" t="s">
        <v>420</v>
      </c>
      <c r="G322" s="4" t="s">
        <v>8</v>
      </c>
      <c r="H322" s="4" t="s">
        <v>826</v>
      </c>
      <c r="I322" s="3" t="s">
        <v>888</v>
      </c>
      <c r="J322" s="4" t="s">
        <v>512</v>
      </c>
      <c r="K322" s="129" t="s">
        <v>491</v>
      </c>
      <c r="L322" s="3" t="s">
        <v>933</v>
      </c>
      <c r="M322" s="32" t="s">
        <v>512</v>
      </c>
      <c r="N322" s="129" t="s">
        <v>491</v>
      </c>
      <c r="O322" s="32" t="s">
        <v>404</v>
      </c>
      <c r="P322" s="129"/>
      <c r="Q322" s="5"/>
      <c r="R322" s="5"/>
      <c r="S322" s="133"/>
      <c r="T322" s="4"/>
    </row>
    <row r="323" spans="4:20" hidden="1" x14ac:dyDescent="0.45">
      <c r="D323" s="5" t="s">
        <v>51</v>
      </c>
      <c r="E323" s="4" t="s">
        <v>3</v>
      </c>
      <c r="F323" s="5" t="s">
        <v>420</v>
      </c>
      <c r="G323" s="4" t="s">
        <v>8</v>
      </c>
      <c r="H323" s="4" t="s">
        <v>826</v>
      </c>
      <c r="I323" s="3" t="s">
        <v>888</v>
      </c>
      <c r="J323" s="4" t="s">
        <v>512</v>
      </c>
      <c r="K323" s="129" t="s">
        <v>491</v>
      </c>
      <c r="L323" s="3" t="s">
        <v>933</v>
      </c>
      <c r="M323" s="32" t="s">
        <v>512</v>
      </c>
      <c r="N323" s="129" t="s">
        <v>491</v>
      </c>
      <c r="O323" s="32" t="s">
        <v>405</v>
      </c>
      <c r="P323" s="129"/>
      <c r="Q323" s="5"/>
      <c r="R323" s="5"/>
      <c r="S323" s="133"/>
      <c r="T323" s="4"/>
    </row>
    <row r="324" spans="4:20" hidden="1" x14ac:dyDescent="0.45">
      <c r="D324" s="5" t="s">
        <v>51</v>
      </c>
      <c r="E324" s="4" t="s">
        <v>3</v>
      </c>
      <c r="F324" s="5" t="s">
        <v>420</v>
      </c>
      <c r="G324" s="4" t="s">
        <v>8</v>
      </c>
      <c r="H324" s="4" t="s">
        <v>826</v>
      </c>
      <c r="I324" s="3" t="s">
        <v>888</v>
      </c>
      <c r="J324" s="4" t="s">
        <v>512</v>
      </c>
      <c r="K324" s="129" t="s">
        <v>491</v>
      </c>
      <c r="L324" s="3" t="s">
        <v>933</v>
      </c>
      <c r="M324" s="32" t="s">
        <v>512</v>
      </c>
      <c r="N324" s="129" t="s">
        <v>491</v>
      </c>
      <c r="O324" s="32" t="s">
        <v>406</v>
      </c>
      <c r="P324" s="129"/>
      <c r="Q324" s="5"/>
      <c r="R324" s="5"/>
      <c r="S324" s="133"/>
      <c r="T324" s="4"/>
    </row>
    <row r="325" spans="4:20" s="113" customFormat="1" hidden="1" x14ac:dyDescent="0.45">
      <c r="D325" s="129" t="s">
        <v>51</v>
      </c>
      <c r="E325" s="4" t="s">
        <v>3</v>
      </c>
      <c r="F325" s="129" t="s">
        <v>420</v>
      </c>
      <c r="G325" s="4" t="s">
        <v>8</v>
      </c>
      <c r="H325" s="4" t="s">
        <v>826</v>
      </c>
      <c r="I325" s="3" t="s">
        <v>888</v>
      </c>
      <c r="J325" s="4" t="s">
        <v>512</v>
      </c>
      <c r="K325" s="129" t="s">
        <v>491</v>
      </c>
      <c r="L325" s="3" t="s">
        <v>933</v>
      </c>
      <c r="M325" s="32" t="s">
        <v>512</v>
      </c>
      <c r="N325" s="129" t="s">
        <v>491</v>
      </c>
      <c r="O325" s="32" t="s">
        <v>407</v>
      </c>
      <c r="P325" s="129"/>
      <c r="Q325" s="129"/>
      <c r="R325" s="129"/>
      <c r="S325" s="133"/>
      <c r="T325" s="4"/>
    </row>
    <row r="326" spans="4:20" hidden="1" x14ac:dyDescent="0.45">
      <c r="D326" s="129" t="s">
        <v>51</v>
      </c>
      <c r="E326" s="4" t="s">
        <v>3</v>
      </c>
      <c r="F326" s="129" t="s">
        <v>420</v>
      </c>
      <c r="G326" s="4" t="s">
        <v>8</v>
      </c>
      <c r="H326" s="4" t="s">
        <v>825</v>
      </c>
      <c r="I326" s="3" t="s">
        <v>889</v>
      </c>
      <c r="J326" s="4" t="s">
        <v>484</v>
      </c>
      <c r="K326" s="132" t="s">
        <v>500</v>
      </c>
      <c r="L326" s="3" t="s">
        <v>934</v>
      </c>
      <c r="M326" s="32" t="s">
        <v>550</v>
      </c>
      <c r="N326" s="132" t="s">
        <v>500</v>
      </c>
      <c r="O326" s="32" t="s">
        <v>413</v>
      </c>
      <c r="P326" s="129"/>
      <c r="Q326" s="129"/>
      <c r="R326" s="129"/>
      <c r="S326" s="133"/>
      <c r="T326" s="4"/>
    </row>
    <row r="327" spans="4:20" hidden="1" x14ac:dyDescent="0.45">
      <c r="D327" s="5" t="s">
        <v>51</v>
      </c>
      <c r="E327" s="4" t="s">
        <v>3</v>
      </c>
      <c r="F327" s="5" t="s">
        <v>420</v>
      </c>
      <c r="G327" s="4" t="s">
        <v>8</v>
      </c>
      <c r="H327" s="4" t="s">
        <v>825</v>
      </c>
      <c r="I327" s="3" t="s">
        <v>889</v>
      </c>
      <c r="J327" s="4" t="s">
        <v>484</v>
      </c>
      <c r="K327" s="21" t="s">
        <v>500</v>
      </c>
      <c r="L327" s="3" t="s">
        <v>934</v>
      </c>
      <c r="M327" s="32" t="s">
        <v>550</v>
      </c>
      <c r="N327" s="21" t="s">
        <v>500</v>
      </c>
      <c r="O327" s="32" t="s">
        <v>414</v>
      </c>
      <c r="P327" s="129"/>
      <c r="Q327" s="129"/>
      <c r="R327" s="5"/>
      <c r="S327" s="133"/>
      <c r="T327" s="4"/>
    </row>
    <row r="328" spans="4:20" hidden="1" x14ac:dyDescent="0.45">
      <c r="D328" s="5" t="s">
        <v>51</v>
      </c>
      <c r="E328" s="4" t="s">
        <v>3</v>
      </c>
      <c r="F328" s="5" t="s">
        <v>420</v>
      </c>
      <c r="G328" s="4" t="s">
        <v>8</v>
      </c>
      <c r="H328" s="4" t="s">
        <v>825</v>
      </c>
      <c r="I328" s="3" t="s">
        <v>889</v>
      </c>
      <c r="J328" s="4" t="s">
        <v>484</v>
      </c>
      <c r="K328" s="21" t="s">
        <v>500</v>
      </c>
      <c r="L328" s="3" t="s">
        <v>934</v>
      </c>
      <c r="M328" s="32" t="s">
        <v>550</v>
      </c>
      <c r="N328" s="21" t="s">
        <v>500</v>
      </c>
      <c r="O328" s="32" t="s">
        <v>415</v>
      </c>
      <c r="P328" s="129"/>
      <c r="Q328" s="129"/>
      <c r="R328" s="5"/>
      <c r="S328" s="133"/>
      <c r="T328" s="4"/>
    </row>
    <row r="329" spans="4:20" hidden="1" x14ac:dyDescent="0.45">
      <c r="D329" s="5" t="s">
        <v>51</v>
      </c>
      <c r="E329" s="4" t="s">
        <v>3</v>
      </c>
      <c r="F329" s="5" t="s">
        <v>420</v>
      </c>
      <c r="G329" s="4" t="s">
        <v>8</v>
      </c>
      <c r="H329" s="4" t="s">
        <v>825</v>
      </c>
      <c r="I329" s="3" t="s">
        <v>889</v>
      </c>
      <c r="J329" s="4" t="s">
        <v>484</v>
      </c>
      <c r="K329" s="21" t="s">
        <v>500</v>
      </c>
      <c r="L329" s="3" t="s">
        <v>934</v>
      </c>
      <c r="M329" s="32" t="s">
        <v>550</v>
      </c>
      <c r="N329" s="21" t="s">
        <v>500</v>
      </c>
      <c r="O329" s="32" t="s">
        <v>416</v>
      </c>
      <c r="P329" s="129"/>
      <c r="Q329" s="129"/>
      <c r="R329" s="5"/>
      <c r="S329" s="133"/>
      <c r="T329" s="4"/>
    </row>
    <row r="330" spans="4:20" hidden="1" x14ac:dyDescent="0.45">
      <c r="D330" s="5" t="s">
        <v>51</v>
      </c>
      <c r="E330" s="4" t="s">
        <v>3</v>
      </c>
      <c r="F330" s="5" t="s">
        <v>420</v>
      </c>
      <c r="G330" s="4" t="s">
        <v>8</v>
      </c>
      <c r="H330" s="4" t="s">
        <v>825</v>
      </c>
      <c r="I330" s="3" t="s">
        <v>889</v>
      </c>
      <c r="J330" s="4" t="s">
        <v>484</v>
      </c>
      <c r="K330" s="21" t="s">
        <v>500</v>
      </c>
      <c r="L330" s="3" t="s">
        <v>934</v>
      </c>
      <c r="M330" s="32" t="s">
        <v>550</v>
      </c>
      <c r="N330" s="21" t="s">
        <v>500</v>
      </c>
      <c r="O330" s="32" t="s">
        <v>418</v>
      </c>
      <c r="P330" s="129"/>
      <c r="Q330" s="129"/>
      <c r="R330" s="5"/>
      <c r="S330" s="133"/>
      <c r="T330" s="4"/>
    </row>
    <row r="331" spans="4:20" hidden="1" x14ac:dyDescent="0.45">
      <c r="D331" s="5" t="s">
        <v>51</v>
      </c>
      <c r="E331" s="4" t="s">
        <v>3</v>
      </c>
      <c r="F331" s="5" t="s">
        <v>420</v>
      </c>
      <c r="G331" s="4" t="s">
        <v>8</v>
      </c>
      <c r="H331" s="4" t="s">
        <v>825</v>
      </c>
      <c r="I331" s="3" t="s">
        <v>889</v>
      </c>
      <c r="J331" s="4" t="s">
        <v>531</v>
      </c>
      <c r="K331" s="129" t="s">
        <v>491</v>
      </c>
      <c r="L331" s="3" t="s">
        <v>932</v>
      </c>
      <c r="M331" s="133" t="s">
        <v>551</v>
      </c>
      <c r="N331" s="129" t="s">
        <v>491</v>
      </c>
      <c r="O331" s="32" t="s">
        <v>408</v>
      </c>
      <c r="P331" s="129"/>
      <c r="Q331" s="129"/>
      <c r="R331" s="5"/>
      <c r="S331" s="133"/>
      <c r="T331" s="4"/>
    </row>
    <row r="332" spans="4:20" hidden="1" x14ac:dyDescent="0.45">
      <c r="D332" s="5" t="s">
        <v>51</v>
      </c>
      <c r="E332" s="4" t="s">
        <v>3</v>
      </c>
      <c r="F332" s="5" t="s">
        <v>420</v>
      </c>
      <c r="G332" s="4" t="s">
        <v>8</v>
      </c>
      <c r="H332" s="4" t="s">
        <v>825</v>
      </c>
      <c r="I332" s="3" t="s">
        <v>889</v>
      </c>
      <c r="J332" s="4" t="s">
        <v>531</v>
      </c>
      <c r="K332" s="129" t="s">
        <v>491</v>
      </c>
      <c r="L332" s="3" t="s">
        <v>932</v>
      </c>
      <c r="M332" s="133" t="s">
        <v>551</v>
      </c>
      <c r="N332" s="129" t="s">
        <v>491</v>
      </c>
      <c r="O332" s="32" t="s">
        <v>409</v>
      </c>
      <c r="P332" s="129"/>
      <c r="Q332" s="129"/>
      <c r="R332" s="5"/>
      <c r="S332" s="133"/>
      <c r="T332" s="4"/>
    </row>
    <row r="333" spans="4:20" hidden="1" x14ac:dyDescent="0.45">
      <c r="D333" s="5" t="s">
        <v>51</v>
      </c>
      <c r="E333" s="4" t="s">
        <v>3</v>
      </c>
      <c r="F333" s="5" t="s">
        <v>420</v>
      </c>
      <c r="G333" s="4" t="s">
        <v>8</v>
      </c>
      <c r="H333" s="4" t="s">
        <v>825</v>
      </c>
      <c r="I333" s="3" t="s">
        <v>889</v>
      </c>
      <c r="J333" s="4" t="s">
        <v>531</v>
      </c>
      <c r="K333" s="129" t="s">
        <v>491</v>
      </c>
      <c r="L333" s="3" t="s">
        <v>932</v>
      </c>
      <c r="M333" s="133" t="s">
        <v>551</v>
      </c>
      <c r="N333" s="129" t="s">
        <v>491</v>
      </c>
      <c r="O333" s="32" t="s">
        <v>410</v>
      </c>
      <c r="P333" s="129"/>
      <c r="Q333" s="129"/>
      <c r="R333" s="5"/>
      <c r="S333" s="133"/>
      <c r="T333" s="4"/>
    </row>
    <row r="334" spans="4:20" hidden="1" x14ac:dyDescent="0.45">
      <c r="D334" s="5" t="s">
        <v>51</v>
      </c>
      <c r="E334" s="4" t="s">
        <v>3</v>
      </c>
      <c r="F334" s="5" t="s">
        <v>420</v>
      </c>
      <c r="G334" s="4" t="s">
        <v>8</v>
      </c>
      <c r="H334" s="4" t="s">
        <v>825</v>
      </c>
      <c r="I334" s="3" t="s">
        <v>889</v>
      </c>
      <c r="J334" s="4" t="s">
        <v>531</v>
      </c>
      <c r="K334" s="129" t="s">
        <v>491</v>
      </c>
      <c r="L334" s="3" t="s">
        <v>932</v>
      </c>
      <c r="M334" s="133" t="s">
        <v>551</v>
      </c>
      <c r="N334" s="129" t="s">
        <v>491</v>
      </c>
      <c r="O334" s="32" t="s">
        <v>411</v>
      </c>
      <c r="P334" s="129"/>
      <c r="Q334" s="129"/>
      <c r="R334" s="5"/>
      <c r="S334" s="133"/>
      <c r="T334" s="4"/>
    </row>
    <row r="335" spans="4:20" hidden="1" x14ac:dyDescent="0.45">
      <c r="D335" s="5" t="s">
        <v>51</v>
      </c>
      <c r="E335" s="4" t="s">
        <v>3</v>
      </c>
      <c r="F335" s="5" t="s">
        <v>420</v>
      </c>
      <c r="G335" s="4" t="s">
        <v>8</v>
      </c>
      <c r="H335" s="4" t="s">
        <v>825</v>
      </c>
      <c r="I335" s="3" t="s">
        <v>889</v>
      </c>
      <c r="J335" s="4" t="s">
        <v>531</v>
      </c>
      <c r="K335" s="129" t="s">
        <v>491</v>
      </c>
      <c r="L335" s="3" t="s">
        <v>932</v>
      </c>
      <c r="M335" s="133" t="s">
        <v>551</v>
      </c>
      <c r="N335" s="129" t="s">
        <v>491</v>
      </c>
      <c r="O335" s="32" t="s">
        <v>412</v>
      </c>
      <c r="P335" s="129"/>
      <c r="Q335" s="129"/>
      <c r="R335" s="5"/>
      <c r="S335" s="133"/>
      <c r="T335" s="4"/>
    </row>
    <row r="336" spans="4:20" hidden="1" x14ac:dyDescent="0.45">
      <c r="D336" s="5" t="s">
        <v>51</v>
      </c>
      <c r="E336" s="4" t="s">
        <v>3</v>
      </c>
      <c r="F336" s="5" t="s">
        <v>420</v>
      </c>
      <c r="G336" s="4" t="s">
        <v>8</v>
      </c>
      <c r="H336" s="4" t="s">
        <v>825</v>
      </c>
      <c r="I336" s="3" t="s">
        <v>889</v>
      </c>
      <c r="J336" s="4" t="s">
        <v>531</v>
      </c>
      <c r="K336" s="129" t="s">
        <v>491</v>
      </c>
      <c r="L336" s="3" t="s">
        <v>932</v>
      </c>
      <c r="M336" s="133" t="s">
        <v>551</v>
      </c>
      <c r="N336" s="129" t="s">
        <v>491</v>
      </c>
      <c r="O336" s="32" t="s">
        <v>417</v>
      </c>
      <c r="P336" s="129"/>
      <c r="Q336" s="5"/>
      <c r="R336" s="5"/>
      <c r="S336" s="133"/>
      <c r="T336" s="4"/>
    </row>
    <row r="337" spans="4:20" s="113" customFormat="1" hidden="1" x14ac:dyDescent="0.45">
      <c r="D337" s="150" t="s">
        <v>51</v>
      </c>
      <c r="E337" s="151" t="s">
        <v>3</v>
      </c>
      <c r="F337" s="129" t="s">
        <v>420</v>
      </c>
      <c r="G337" s="4" t="s">
        <v>8</v>
      </c>
      <c r="H337" s="4" t="s">
        <v>825</v>
      </c>
      <c r="I337" s="3" t="s">
        <v>889</v>
      </c>
      <c r="J337" s="4" t="s">
        <v>531</v>
      </c>
      <c r="K337" s="129" t="s">
        <v>491</v>
      </c>
      <c r="L337" s="3" t="s">
        <v>932</v>
      </c>
      <c r="M337" s="133" t="s">
        <v>551</v>
      </c>
      <c r="N337" s="129" t="s">
        <v>491</v>
      </c>
      <c r="O337" s="32" t="s">
        <v>419</v>
      </c>
      <c r="P337" s="129"/>
      <c r="Q337" s="129"/>
      <c r="R337" s="129"/>
      <c r="S337" s="133"/>
      <c r="T337" s="4"/>
    </row>
    <row r="338" spans="4:20" x14ac:dyDescent="0.45">
      <c r="D338" s="3"/>
      <c r="E338" s="3"/>
      <c r="F338" s="3"/>
      <c r="G338" s="3"/>
      <c r="H338" s="3"/>
      <c r="I338" s="3"/>
      <c r="J338" s="3"/>
      <c r="K338" s="13"/>
      <c r="L338" s="131"/>
      <c r="M338" s="8"/>
      <c r="N338" s="13"/>
      <c r="P338" s="131"/>
      <c r="Q338" s="3"/>
    </row>
    <row r="339" spans="4:20" x14ac:dyDescent="0.45">
      <c r="D339" s="3"/>
      <c r="E339" s="3"/>
      <c r="F339" s="3"/>
      <c r="G339" s="3"/>
      <c r="H339" s="3"/>
      <c r="I339" s="3"/>
      <c r="J339" s="3"/>
      <c r="K339" s="13"/>
      <c r="L339" s="131"/>
      <c r="M339" s="8"/>
      <c r="N339" s="13"/>
      <c r="P339" s="131"/>
      <c r="Q339" s="3"/>
    </row>
    <row r="340" spans="4:20" x14ac:dyDescent="0.45">
      <c r="D340" s="3"/>
      <c r="E340" s="3"/>
      <c r="F340" s="3"/>
      <c r="G340" s="3"/>
      <c r="H340" s="3"/>
      <c r="I340" s="3"/>
      <c r="J340" s="3"/>
      <c r="K340" s="13"/>
      <c r="L340" s="131"/>
      <c r="M340" s="8"/>
      <c r="N340" s="13"/>
      <c r="P340" s="131"/>
      <c r="Q340" s="3"/>
    </row>
    <row r="341" spans="4:20" x14ac:dyDescent="0.45">
      <c r="D341" s="3"/>
      <c r="E341" s="3"/>
      <c r="F341" s="3"/>
      <c r="G341" s="3"/>
      <c r="H341" s="3"/>
      <c r="I341" s="3"/>
      <c r="J341" s="3"/>
      <c r="K341" s="13"/>
      <c r="L341" s="131"/>
      <c r="M341" s="8"/>
      <c r="N341" s="13"/>
      <c r="P341" s="131"/>
      <c r="Q341" s="3"/>
    </row>
    <row r="342" spans="4:20" x14ac:dyDescent="0.45">
      <c r="D342" s="3"/>
      <c r="E342" s="3"/>
      <c r="F342" s="3"/>
      <c r="G342" s="3"/>
      <c r="H342" s="3"/>
      <c r="I342" s="3"/>
      <c r="J342" s="3"/>
      <c r="K342" s="13"/>
      <c r="L342" s="131"/>
      <c r="M342" s="8"/>
      <c r="N342" s="13"/>
      <c r="P342" s="131"/>
      <c r="Q342" s="3"/>
    </row>
    <row r="343" spans="4:20" x14ac:dyDescent="0.45">
      <c r="D343" s="3"/>
      <c r="E343" s="3"/>
      <c r="F343" s="3"/>
      <c r="G343" s="3"/>
      <c r="H343" s="3"/>
      <c r="I343" s="3"/>
      <c r="J343" s="3"/>
      <c r="K343" s="13"/>
      <c r="L343" s="131"/>
      <c r="M343" s="8"/>
      <c r="N343" s="13"/>
      <c r="P343" s="131"/>
      <c r="Q343" s="3"/>
    </row>
    <row r="344" spans="4:20" x14ac:dyDescent="0.45">
      <c r="D344" s="3"/>
      <c r="E344" s="3"/>
      <c r="F344" s="3"/>
      <c r="G344" s="3"/>
      <c r="H344" s="3"/>
      <c r="I344" s="3"/>
      <c r="J344" s="3"/>
      <c r="K344" s="13"/>
      <c r="L344" s="131"/>
      <c r="M344" s="8"/>
      <c r="N344" s="13"/>
      <c r="P344" s="131"/>
    </row>
  </sheetData>
  <mergeCells count="2">
    <mergeCell ref="D2:J2"/>
    <mergeCell ref="P2:T2"/>
  </mergeCells>
  <phoneticPr fontId="5" type="noConversion"/>
  <pageMargins left="0.7" right="0.7" top="0.75" bottom="0.75" header="0.3" footer="0.3"/>
  <pageSetup paperSize="9"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0BBD2-28F4-4729-930B-56AF731BFEDA}">
  <sheetPr>
    <tabColor theme="3"/>
  </sheetPr>
  <dimension ref="D1:L89"/>
  <sheetViews>
    <sheetView zoomScaleNormal="100" workbookViewId="0"/>
  </sheetViews>
  <sheetFormatPr defaultRowHeight="14.25" x14ac:dyDescent="0.45"/>
  <cols>
    <col min="4" max="4" width="1.3984375" style="3" customWidth="1"/>
    <col min="5" max="5" width="125.1328125" style="3" customWidth="1"/>
    <col min="7" max="7" width="104.86328125" bestFit="1" customWidth="1"/>
    <col min="9" max="9" width="96.73046875" customWidth="1"/>
    <col min="11" max="11" width="40.59765625" customWidth="1"/>
    <col min="12" max="12" width="144" customWidth="1"/>
  </cols>
  <sheetData>
    <row r="1" spans="4:12" x14ac:dyDescent="0.45">
      <c r="D1"/>
      <c r="E1"/>
    </row>
    <row r="2" spans="4:12" ht="14.65" thickBot="1" x14ac:dyDescent="0.5"/>
    <row r="3" spans="4:12" ht="31.5" x14ac:dyDescent="0.45">
      <c r="D3" s="17" t="s">
        <v>548</v>
      </c>
      <c r="E3" s="22" t="s">
        <v>845</v>
      </c>
      <c r="G3" s="10" t="s">
        <v>487</v>
      </c>
      <c r="I3" s="11" t="s">
        <v>488</v>
      </c>
      <c r="K3" s="14" t="s">
        <v>508</v>
      </c>
      <c r="L3" s="15" t="s">
        <v>501</v>
      </c>
    </row>
    <row r="4" spans="4:12" x14ac:dyDescent="0.45">
      <c r="D4" s="3" t="s">
        <v>550</v>
      </c>
      <c r="G4" s="8" t="s">
        <v>3</v>
      </c>
      <c r="I4" s="8" t="s">
        <v>3</v>
      </c>
      <c r="K4" s="8" t="s">
        <v>491</v>
      </c>
      <c r="L4" s="163" t="s">
        <v>569</v>
      </c>
    </row>
    <row r="5" spans="4:12" x14ac:dyDescent="0.45">
      <c r="E5" s="3" t="s">
        <v>483</v>
      </c>
      <c r="G5" s="9" t="s">
        <v>6</v>
      </c>
      <c r="I5" s="9" t="s">
        <v>4</v>
      </c>
      <c r="K5" s="8" t="s">
        <v>495</v>
      </c>
      <c r="L5" s="163" t="s">
        <v>502</v>
      </c>
    </row>
    <row r="6" spans="4:12" x14ac:dyDescent="0.45">
      <c r="E6" s="3" t="s">
        <v>484</v>
      </c>
      <c r="G6" s="9" t="s">
        <v>530</v>
      </c>
      <c r="I6" s="9" t="s">
        <v>5</v>
      </c>
      <c r="K6" s="8" t="s">
        <v>493</v>
      </c>
      <c r="L6" s="163" t="s">
        <v>504</v>
      </c>
    </row>
    <row r="7" spans="4:12" x14ac:dyDescent="0.45">
      <c r="E7" s="3" t="s">
        <v>561</v>
      </c>
      <c r="G7" s="9" t="s">
        <v>823</v>
      </c>
      <c r="I7" s="9" t="s">
        <v>7</v>
      </c>
      <c r="K7" s="8" t="s">
        <v>492</v>
      </c>
      <c r="L7" s="163" t="s">
        <v>505</v>
      </c>
    </row>
    <row r="8" spans="4:12" x14ac:dyDescent="0.45">
      <c r="E8" s="3" t="s">
        <v>568</v>
      </c>
      <c r="G8" s="9" t="s">
        <v>824</v>
      </c>
      <c r="I8" s="9" t="s">
        <v>8</v>
      </c>
      <c r="K8" s="141" t="s">
        <v>500</v>
      </c>
      <c r="L8" s="163" t="s">
        <v>506</v>
      </c>
    </row>
    <row r="9" spans="4:12" x14ac:dyDescent="0.45">
      <c r="D9" s="3" t="s">
        <v>551</v>
      </c>
      <c r="G9" s="9" t="s">
        <v>826</v>
      </c>
      <c r="I9" s="9" t="s">
        <v>9</v>
      </c>
      <c r="K9" s="141" t="s">
        <v>494</v>
      </c>
      <c r="L9" s="163" t="s">
        <v>507</v>
      </c>
    </row>
    <row r="10" spans="4:12" x14ac:dyDescent="0.45">
      <c r="E10" s="3" t="s">
        <v>531</v>
      </c>
      <c r="G10" s="9" t="s">
        <v>825</v>
      </c>
      <c r="I10" s="8" t="s">
        <v>10</v>
      </c>
      <c r="K10" s="8" t="s">
        <v>541</v>
      </c>
      <c r="L10" s="163" t="s">
        <v>503</v>
      </c>
    </row>
    <row r="11" spans="4:12" x14ac:dyDescent="0.45">
      <c r="E11" s="3" t="s">
        <v>562</v>
      </c>
      <c r="G11" s="9" t="s">
        <v>827</v>
      </c>
      <c r="I11" s="9" t="s">
        <v>11</v>
      </c>
      <c r="K11" s="8" t="s">
        <v>527</v>
      </c>
      <c r="L11" s="163" t="s">
        <v>560</v>
      </c>
    </row>
    <row r="12" spans="4:12" x14ac:dyDescent="0.45">
      <c r="D12" s="3" t="s">
        <v>556</v>
      </c>
      <c r="G12" s="9" t="s">
        <v>828</v>
      </c>
      <c r="I12" s="9" t="s">
        <v>250</v>
      </c>
    </row>
    <row r="13" spans="4:12" x14ac:dyDescent="0.45">
      <c r="E13" s="3" t="s">
        <v>538</v>
      </c>
      <c r="G13" s="8" t="s">
        <v>10</v>
      </c>
      <c r="I13" s="9" t="s">
        <v>445</v>
      </c>
    </row>
    <row r="14" spans="4:12" x14ac:dyDescent="0.45">
      <c r="E14" s="3" t="s">
        <v>563</v>
      </c>
      <c r="G14" s="9" t="s">
        <v>817</v>
      </c>
      <c r="I14" s="9" t="s">
        <v>13</v>
      </c>
    </row>
    <row r="15" spans="4:12" x14ac:dyDescent="0.45">
      <c r="D15" s="3" t="s">
        <v>557</v>
      </c>
      <c r="G15" s="9" t="s">
        <v>818</v>
      </c>
      <c r="I15" s="8" t="s">
        <v>15</v>
      </c>
    </row>
    <row r="16" spans="4:12" x14ac:dyDescent="0.45">
      <c r="E16" s="3" t="s">
        <v>28</v>
      </c>
      <c r="G16" s="9" t="s">
        <v>819</v>
      </c>
      <c r="I16" s="9" t="s">
        <v>20</v>
      </c>
    </row>
    <row r="17" spans="4:9" x14ac:dyDescent="0.45">
      <c r="E17" s="3" t="s">
        <v>524</v>
      </c>
      <c r="G17" s="9" t="s">
        <v>820</v>
      </c>
      <c r="I17" s="9" t="s">
        <v>16</v>
      </c>
    </row>
    <row r="18" spans="4:9" x14ac:dyDescent="0.45">
      <c r="D18" s="3" t="s">
        <v>555</v>
      </c>
      <c r="G18" s="9" t="s">
        <v>821</v>
      </c>
      <c r="I18" s="9" t="s">
        <v>18</v>
      </c>
    </row>
    <row r="19" spans="4:9" x14ac:dyDescent="0.45">
      <c r="E19" s="3" t="s">
        <v>485</v>
      </c>
      <c r="G19" s="9" t="s">
        <v>822</v>
      </c>
      <c r="I19" s="9" t="s">
        <v>19</v>
      </c>
    </row>
    <row r="20" spans="4:9" x14ac:dyDescent="0.45">
      <c r="D20" s="3" t="s">
        <v>553</v>
      </c>
      <c r="G20" s="9" t="s">
        <v>940</v>
      </c>
      <c r="I20" s="8" t="s">
        <v>21</v>
      </c>
    </row>
    <row r="21" spans="4:9" x14ac:dyDescent="0.45">
      <c r="E21" s="3" t="s">
        <v>458</v>
      </c>
      <c r="G21" s="8" t="s">
        <v>15</v>
      </c>
      <c r="I21" s="9" t="s">
        <v>22</v>
      </c>
    </row>
    <row r="22" spans="4:9" x14ac:dyDescent="0.45">
      <c r="E22" s="3" t="s">
        <v>14</v>
      </c>
      <c r="G22" s="9" t="s">
        <v>815</v>
      </c>
      <c r="I22" s="9" t="s">
        <v>23</v>
      </c>
    </row>
    <row r="23" spans="4:9" x14ac:dyDescent="0.45">
      <c r="D23" s="3" t="s">
        <v>251</v>
      </c>
      <c r="G23" s="9" t="s">
        <v>812</v>
      </c>
      <c r="I23" s="9" t="s">
        <v>12</v>
      </c>
    </row>
    <row r="24" spans="4:9" x14ac:dyDescent="0.45">
      <c r="E24" s="3" t="s">
        <v>251</v>
      </c>
      <c r="G24" s="9" t="s">
        <v>813</v>
      </c>
      <c r="I24" s="9" t="s">
        <v>24</v>
      </c>
    </row>
    <row r="25" spans="4:9" x14ac:dyDescent="0.45">
      <c r="D25" s="3" t="s">
        <v>526</v>
      </c>
      <c r="G25" s="9" t="s">
        <v>814</v>
      </c>
      <c r="I25" s="9" t="s">
        <v>25</v>
      </c>
    </row>
    <row r="26" spans="4:9" x14ac:dyDescent="0.45">
      <c r="E26" s="3" t="s">
        <v>526</v>
      </c>
      <c r="G26" s="9" t="s">
        <v>939</v>
      </c>
      <c r="I26" s="8" t="s">
        <v>26</v>
      </c>
    </row>
    <row r="27" spans="4:9" x14ac:dyDescent="0.45">
      <c r="D27" s="3" t="s">
        <v>513</v>
      </c>
      <c r="G27" s="8" t="s">
        <v>21</v>
      </c>
      <c r="I27" s="9" t="s">
        <v>27</v>
      </c>
    </row>
    <row r="28" spans="4:9" x14ac:dyDescent="0.45">
      <c r="E28" s="3" t="s">
        <v>513</v>
      </c>
      <c r="G28" s="9" t="s">
        <v>564</v>
      </c>
      <c r="I28" s="9" t="s">
        <v>30</v>
      </c>
    </row>
    <row r="29" spans="4:9" x14ac:dyDescent="0.45">
      <c r="D29" s="3" t="s">
        <v>554</v>
      </c>
      <c r="G29" s="9" t="s">
        <v>808</v>
      </c>
      <c r="I29" s="9" t="s">
        <v>31</v>
      </c>
    </row>
    <row r="30" spans="4:9" x14ac:dyDescent="0.45">
      <c r="E30" s="3" t="s">
        <v>17</v>
      </c>
      <c r="G30" s="9" t="s">
        <v>809</v>
      </c>
      <c r="I30" s="8" t="s">
        <v>35</v>
      </c>
    </row>
    <row r="31" spans="4:9" x14ac:dyDescent="0.45">
      <c r="E31" s="3" t="s">
        <v>519</v>
      </c>
      <c r="G31" s="9" t="s">
        <v>810</v>
      </c>
      <c r="I31" s="9" t="s">
        <v>36</v>
      </c>
    </row>
    <row r="32" spans="4:9" x14ac:dyDescent="0.45">
      <c r="E32" s="3" t="s">
        <v>45</v>
      </c>
      <c r="G32" s="9" t="s">
        <v>811</v>
      </c>
      <c r="I32" s="9" t="s">
        <v>37</v>
      </c>
    </row>
    <row r="33" spans="4:9" x14ac:dyDescent="0.45">
      <c r="E33" s="3" t="s">
        <v>39</v>
      </c>
      <c r="G33" s="9" t="s">
        <v>938</v>
      </c>
      <c r="I33" s="9" t="s">
        <v>40</v>
      </c>
    </row>
    <row r="34" spans="4:9" x14ac:dyDescent="0.45">
      <c r="D34" s="3" t="s">
        <v>533</v>
      </c>
      <c r="G34" s="8" t="s">
        <v>26</v>
      </c>
      <c r="I34" s="9" t="s">
        <v>42</v>
      </c>
    </row>
    <row r="35" spans="4:9" x14ac:dyDescent="0.45">
      <c r="E35" s="3" t="s">
        <v>533</v>
      </c>
      <c r="G35" s="9" t="s">
        <v>32</v>
      </c>
      <c r="I35" s="9" t="s">
        <v>44</v>
      </c>
    </row>
    <row r="36" spans="4:9" x14ac:dyDescent="0.45">
      <c r="D36" s="3" t="s">
        <v>558</v>
      </c>
      <c r="G36" s="9" t="s">
        <v>34</v>
      </c>
    </row>
    <row r="37" spans="4:9" x14ac:dyDescent="0.45">
      <c r="E37" s="3" t="s">
        <v>532</v>
      </c>
      <c r="G37" s="9" t="s">
        <v>529</v>
      </c>
    </row>
    <row r="38" spans="4:9" x14ac:dyDescent="0.45">
      <c r="E38" s="3" t="s">
        <v>805</v>
      </c>
      <c r="G38" s="9" t="s">
        <v>796</v>
      </c>
    </row>
    <row r="39" spans="4:9" x14ac:dyDescent="0.45">
      <c r="E39" s="3" t="s">
        <v>946</v>
      </c>
      <c r="G39" s="9" t="s">
        <v>797</v>
      </c>
    </row>
    <row r="40" spans="4:9" x14ac:dyDescent="0.45">
      <c r="D40" s="3" t="s">
        <v>522</v>
      </c>
      <c r="G40" s="9" t="s">
        <v>798</v>
      </c>
    </row>
    <row r="41" spans="4:9" x14ac:dyDescent="0.45">
      <c r="E41" s="3" t="s">
        <v>539</v>
      </c>
      <c r="G41" s="8" t="s">
        <v>35</v>
      </c>
    </row>
    <row r="42" spans="4:9" x14ac:dyDescent="0.45">
      <c r="D42" s="3" t="s">
        <v>552</v>
      </c>
      <c r="G42" s="9" t="s">
        <v>936</v>
      </c>
    </row>
    <row r="43" spans="4:9" x14ac:dyDescent="0.45">
      <c r="E43" s="3" t="s">
        <v>520</v>
      </c>
      <c r="G43" s="9" t="s">
        <v>486</v>
      </c>
    </row>
    <row r="44" spans="4:9" x14ac:dyDescent="0.45">
      <c r="E44" s="3" t="s">
        <v>521</v>
      </c>
      <c r="G44" s="9" t="s">
        <v>43</v>
      </c>
    </row>
    <row r="45" spans="4:9" x14ac:dyDescent="0.45">
      <c r="D45" s="3" t="s">
        <v>525</v>
      </c>
      <c r="G45" s="9" t="s">
        <v>528</v>
      </c>
    </row>
    <row r="46" spans="4:9" x14ac:dyDescent="0.45">
      <c r="E46" s="3" t="s">
        <v>29</v>
      </c>
      <c r="G46" s="9" t="s">
        <v>795</v>
      </c>
    </row>
    <row r="47" spans="4:9" x14ac:dyDescent="0.45">
      <c r="E47" s="3" t="s">
        <v>525</v>
      </c>
      <c r="G47" s="9" t="s">
        <v>802</v>
      </c>
    </row>
    <row r="48" spans="4:9" x14ac:dyDescent="0.45">
      <c r="D48" s="3" t="s">
        <v>559</v>
      </c>
      <c r="G48" s="9" t="s">
        <v>804</v>
      </c>
    </row>
    <row r="49" spans="4:7" x14ac:dyDescent="0.45">
      <c r="E49" s="3" t="s">
        <v>535</v>
      </c>
      <c r="G49" s="9" t="s">
        <v>801</v>
      </c>
    </row>
    <row r="50" spans="4:7" x14ac:dyDescent="0.45">
      <c r="E50" s="3" t="s">
        <v>536</v>
      </c>
      <c r="G50" s="9" t="s">
        <v>800</v>
      </c>
    </row>
    <row r="51" spans="4:7" x14ac:dyDescent="0.45">
      <c r="E51" s="3" t="s">
        <v>518</v>
      </c>
      <c r="G51" s="9" t="s">
        <v>803</v>
      </c>
    </row>
    <row r="52" spans="4:7" x14ac:dyDescent="0.45">
      <c r="E52" s="3" t="s">
        <v>41</v>
      </c>
      <c r="G52" s="9" t="s">
        <v>806</v>
      </c>
    </row>
    <row r="53" spans="4:7" x14ac:dyDescent="0.45">
      <c r="D53" s="3" t="s">
        <v>517</v>
      </c>
      <c r="G53" s="9" t="s">
        <v>807</v>
      </c>
    </row>
    <row r="54" spans="4:7" x14ac:dyDescent="0.45">
      <c r="E54" s="3" t="s">
        <v>516</v>
      </c>
      <c r="G54" s="9" t="s">
        <v>829</v>
      </c>
    </row>
    <row r="55" spans="4:7" x14ac:dyDescent="0.45">
      <c r="E55" s="3" t="s">
        <v>537</v>
      </c>
      <c r="G55" s="9" t="s">
        <v>937</v>
      </c>
    </row>
    <row r="56" spans="4:7" x14ac:dyDescent="0.45">
      <c r="E56" s="3" t="s">
        <v>517</v>
      </c>
    </row>
    <row r="57" spans="4:7" x14ac:dyDescent="0.45">
      <c r="D57" s="3" t="s">
        <v>33</v>
      </c>
    </row>
    <row r="58" spans="4:7" x14ac:dyDescent="0.45">
      <c r="E58" s="3" t="s">
        <v>33</v>
      </c>
    </row>
    <row r="59" spans="4:7" x14ac:dyDescent="0.45">
      <c r="D59" s="3" t="s">
        <v>514</v>
      </c>
    </row>
    <row r="60" spans="4:7" x14ac:dyDescent="0.45">
      <c r="E60" s="3" t="s">
        <v>514</v>
      </c>
    </row>
    <row r="61" spans="4:7" x14ac:dyDescent="0.45">
      <c r="E61" s="3" t="s">
        <v>515</v>
      </c>
    </row>
    <row r="62" spans="4:7" x14ac:dyDescent="0.45">
      <c r="D62" s="3" t="s">
        <v>512</v>
      </c>
    </row>
    <row r="63" spans="4:7" x14ac:dyDescent="0.45">
      <c r="E63" s="3" t="s">
        <v>512</v>
      </c>
    </row>
    <row r="64" spans="4:7" x14ac:dyDescent="0.45">
      <c r="D64" s="3" t="s">
        <v>523</v>
      </c>
    </row>
    <row r="65" spans="4:5" x14ac:dyDescent="0.45">
      <c r="E65" s="3" t="s">
        <v>523</v>
      </c>
    </row>
    <row r="66" spans="4:5" x14ac:dyDescent="0.45">
      <c r="D66" s="3" t="s">
        <v>566</v>
      </c>
    </row>
    <row r="67" spans="4:5" x14ac:dyDescent="0.45">
      <c r="E67" s="3" t="s">
        <v>540</v>
      </c>
    </row>
    <row r="68" spans="4:5" x14ac:dyDescent="0.45">
      <c r="E68" s="3" t="s">
        <v>565</v>
      </c>
    </row>
    <row r="69" spans="4:5" x14ac:dyDescent="0.45">
      <c r="E69" s="3" t="s">
        <v>567</v>
      </c>
    </row>
    <row r="70" spans="4:5" x14ac:dyDescent="0.45">
      <c r="D70"/>
      <c r="E70"/>
    </row>
    <row r="71" spans="4:5" x14ac:dyDescent="0.45">
      <c r="D71"/>
      <c r="E71"/>
    </row>
    <row r="72" spans="4:5" x14ac:dyDescent="0.45">
      <c r="D72"/>
    </row>
    <row r="73" spans="4:5" x14ac:dyDescent="0.45">
      <c r="D73"/>
    </row>
    <row r="74" spans="4:5" x14ac:dyDescent="0.45">
      <c r="D74"/>
    </row>
    <row r="75" spans="4:5" x14ac:dyDescent="0.45">
      <c r="D75"/>
    </row>
    <row r="76" spans="4:5" x14ac:dyDescent="0.45">
      <c r="D76"/>
    </row>
    <row r="77" spans="4:5" x14ac:dyDescent="0.45">
      <c r="D77"/>
    </row>
    <row r="78" spans="4:5" x14ac:dyDescent="0.45">
      <c r="D78"/>
    </row>
    <row r="79" spans="4:5" x14ac:dyDescent="0.45">
      <c r="D79"/>
    </row>
    <row r="80" spans="4:5" x14ac:dyDescent="0.45">
      <c r="D80"/>
    </row>
    <row r="81" spans="4:4" x14ac:dyDescent="0.45">
      <c r="D81"/>
    </row>
    <row r="82" spans="4:4" x14ac:dyDescent="0.45">
      <c r="D82"/>
    </row>
    <row r="83" spans="4:4" x14ac:dyDescent="0.45">
      <c r="D83"/>
    </row>
    <row r="84" spans="4:4" x14ac:dyDescent="0.45">
      <c r="D84"/>
    </row>
    <row r="85" spans="4:4" x14ac:dyDescent="0.45">
      <c r="D85"/>
    </row>
    <row r="86" spans="4:4" x14ac:dyDescent="0.45">
      <c r="D86"/>
    </row>
    <row r="87" spans="4:4" x14ac:dyDescent="0.45">
      <c r="D87"/>
    </row>
    <row r="88" spans="4:4" x14ac:dyDescent="0.45">
      <c r="D88"/>
    </row>
    <row r="89" spans="4:4" x14ac:dyDescent="0.45">
      <c r="D89"/>
    </row>
  </sheetData>
  <pageMargins left="0.7" right="0.7" top="0.75" bottom="0.75" header="0.3" footer="0.3"/>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80EA3-5ABB-462F-93FB-4723BA6AB35F}">
  <sheetPr>
    <tabColor rgb="FF3F2F55"/>
  </sheetPr>
  <dimension ref="D1:J41"/>
  <sheetViews>
    <sheetView tabSelected="1" topLeftCell="A31" zoomScaleNormal="100" workbookViewId="0">
      <selection activeCell="E3" sqref="E3:E41"/>
    </sheetView>
  </sheetViews>
  <sheetFormatPr defaultRowHeight="14.25" x14ac:dyDescent="0.45"/>
  <cols>
    <col min="4" max="4" width="31.33203125" style="35" customWidth="1"/>
    <col min="5" max="8" width="49.1328125" style="31" customWidth="1"/>
    <col min="9" max="10" width="64.1328125" style="34" customWidth="1"/>
  </cols>
  <sheetData>
    <row r="1" spans="4:10" ht="21.4" thickBot="1" x14ac:dyDescent="0.5">
      <c r="D1" s="200" t="s">
        <v>735</v>
      </c>
      <c r="E1" s="200"/>
      <c r="F1" s="200"/>
      <c r="G1" s="201"/>
      <c r="H1" s="201"/>
    </row>
    <row r="2" spans="4:10" ht="30" customHeight="1" thickBot="1" x14ac:dyDescent="0.5">
      <c r="D2" s="37" t="s">
        <v>726</v>
      </c>
      <c r="E2" s="37" t="s">
        <v>2</v>
      </c>
      <c r="F2" s="86" t="s">
        <v>547</v>
      </c>
      <c r="G2" s="87" t="s">
        <v>727</v>
      </c>
      <c r="H2" s="88" t="s">
        <v>728</v>
      </c>
      <c r="I2" s="16"/>
      <c r="J2" s="16"/>
    </row>
    <row r="3" spans="4:10" ht="23.25" x14ac:dyDescent="0.45">
      <c r="D3" s="39" t="s">
        <v>35</v>
      </c>
      <c r="E3" s="40" t="s">
        <v>486</v>
      </c>
      <c r="F3" s="65" t="s">
        <v>515</v>
      </c>
      <c r="G3" s="89" t="s">
        <v>672</v>
      </c>
      <c r="H3" s="41" t="s">
        <v>73</v>
      </c>
    </row>
    <row r="4" spans="4:10" ht="23.25" x14ac:dyDescent="0.45">
      <c r="D4" s="42" t="s">
        <v>35</v>
      </c>
      <c r="E4" s="36" t="s">
        <v>486</v>
      </c>
      <c r="F4" s="66" t="s">
        <v>515</v>
      </c>
      <c r="G4" s="90" t="s">
        <v>76</v>
      </c>
      <c r="H4" s="43" t="s">
        <v>73</v>
      </c>
    </row>
    <row r="5" spans="4:10" ht="23.25" x14ac:dyDescent="0.45">
      <c r="D5" s="42" t="s">
        <v>35</v>
      </c>
      <c r="E5" s="36" t="s">
        <v>486</v>
      </c>
      <c r="F5" s="66" t="s">
        <v>515</v>
      </c>
      <c r="G5" s="90" t="s">
        <v>77</v>
      </c>
      <c r="H5" s="43" t="s">
        <v>73</v>
      </c>
    </row>
    <row r="6" spans="4:10" ht="23.25" x14ac:dyDescent="0.45">
      <c r="D6" s="42" t="s">
        <v>35</v>
      </c>
      <c r="E6" s="36" t="s">
        <v>799</v>
      </c>
      <c r="F6" s="66" t="s">
        <v>516</v>
      </c>
      <c r="G6" s="90" t="s">
        <v>689</v>
      </c>
      <c r="H6" s="43" t="s">
        <v>690</v>
      </c>
    </row>
    <row r="7" spans="4:10" ht="23.25" x14ac:dyDescent="0.45">
      <c r="D7" s="42" t="s">
        <v>35</v>
      </c>
      <c r="E7" s="36" t="s">
        <v>799</v>
      </c>
      <c r="F7" s="66" t="s">
        <v>516</v>
      </c>
      <c r="G7" s="90" t="s">
        <v>691</v>
      </c>
      <c r="H7" s="43" t="s">
        <v>182</v>
      </c>
    </row>
    <row r="8" spans="4:10" ht="46.5" x14ac:dyDescent="0.45">
      <c r="D8" s="42" t="s">
        <v>35</v>
      </c>
      <c r="E8" s="36" t="s">
        <v>802</v>
      </c>
      <c r="F8" s="66" t="s">
        <v>941</v>
      </c>
      <c r="G8" s="90" t="s">
        <v>187</v>
      </c>
      <c r="H8" s="43" t="s">
        <v>189</v>
      </c>
    </row>
    <row r="9" spans="4:10" ht="23.25" x14ac:dyDescent="0.45">
      <c r="D9" s="42" t="s">
        <v>35</v>
      </c>
      <c r="E9" s="36" t="s">
        <v>802</v>
      </c>
      <c r="F9" s="66" t="s">
        <v>941</v>
      </c>
      <c r="G9" s="90" t="s">
        <v>692</v>
      </c>
      <c r="H9" s="43" t="s">
        <v>942</v>
      </c>
    </row>
    <row r="10" spans="4:10" ht="23.25" x14ac:dyDescent="0.45">
      <c r="D10" s="42" t="s">
        <v>35</v>
      </c>
      <c r="E10" s="36" t="s">
        <v>802</v>
      </c>
      <c r="F10" s="66" t="s">
        <v>941</v>
      </c>
      <c r="G10" s="90" t="s">
        <v>943</v>
      </c>
      <c r="H10" s="43" t="s">
        <v>944</v>
      </c>
    </row>
    <row r="11" spans="4:10" ht="23.25" x14ac:dyDescent="0.45">
      <c r="D11" s="42" t="s">
        <v>35</v>
      </c>
      <c r="E11" s="36" t="s">
        <v>528</v>
      </c>
      <c r="F11" s="66" t="s">
        <v>533</v>
      </c>
      <c r="G11" s="90" t="s">
        <v>674</v>
      </c>
      <c r="H11" s="43" t="s">
        <v>206</v>
      </c>
    </row>
    <row r="12" spans="4:10" ht="23.25" x14ac:dyDescent="0.45">
      <c r="D12" s="42" t="s">
        <v>35</v>
      </c>
      <c r="E12" s="36" t="s">
        <v>801</v>
      </c>
      <c r="F12" s="66" t="s">
        <v>518</v>
      </c>
      <c r="G12" s="90" t="s">
        <v>681</v>
      </c>
      <c r="H12" s="43" t="s">
        <v>682</v>
      </c>
    </row>
    <row r="13" spans="4:10" s="34" customFormat="1" ht="23.25" x14ac:dyDescent="0.35">
      <c r="D13" s="42" t="s">
        <v>35</v>
      </c>
      <c r="E13" s="36" t="s">
        <v>801</v>
      </c>
      <c r="F13" s="66" t="s">
        <v>518</v>
      </c>
      <c r="G13" s="90" t="s">
        <v>683</v>
      </c>
      <c r="H13" s="43" t="s">
        <v>684</v>
      </c>
    </row>
    <row r="14" spans="4:10" s="34" customFormat="1" ht="23.25" x14ac:dyDescent="0.35">
      <c r="D14" s="42" t="s">
        <v>35</v>
      </c>
      <c r="E14" s="36" t="s">
        <v>801</v>
      </c>
      <c r="F14" s="66" t="s">
        <v>518</v>
      </c>
      <c r="G14" s="90" t="s">
        <v>685</v>
      </c>
      <c r="H14" s="43" t="s">
        <v>686</v>
      </c>
    </row>
    <row r="15" spans="4:10" s="34" customFormat="1" ht="23.25" x14ac:dyDescent="0.35">
      <c r="D15" s="42" t="s">
        <v>35</v>
      </c>
      <c r="E15" s="36" t="s">
        <v>801</v>
      </c>
      <c r="F15" s="66" t="s">
        <v>518</v>
      </c>
      <c r="G15" s="90" t="s">
        <v>687</v>
      </c>
      <c r="H15" s="43" t="s">
        <v>688</v>
      </c>
    </row>
    <row r="16" spans="4:10" s="34" customFormat="1" ht="34.9" x14ac:dyDescent="0.35">
      <c r="D16" s="42" t="s">
        <v>35</v>
      </c>
      <c r="E16" s="36" t="s">
        <v>800</v>
      </c>
      <c r="F16" s="188" t="s">
        <v>946</v>
      </c>
      <c r="G16" s="90" t="s">
        <v>673</v>
      </c>
      <c r="H16" s="43" t="s">
        <v>78</v>
      </c>
    </row>
    <row r="17" spans="4:8" s="34" customFormat="1" ht="34.9" x14ac:dyDescent="0.35">
      <c r="D17" s="42" t="s">
        <v>35</v>
      </c>
      <c r="E17" s="36" t="s">
        <v>800</v>
      </c>
      <c r="F17" s="188" t="s">
        <v>946</v>
      </c>
      <c r="G17" s="90" t="s">
        <v>676</v>
      </c>
      <c r="H17" s="43" t="s">
        <v>227</v>
      </c>
    </row>
    <row r="18" spans="4:8" s="34" customFormat="1" ht="34.9" x14ac:dyDescent="0.35">
      <c r="D18" s="42" t="s">
        <v>35</v>
      </c>
      <c r="E18" s="36" t="s">
        <v>800</v>
      </c>
      <c r="F18" s="188" t="s">
        <v>946</v>
      </c>
      <c r="G18" s="90" t="s">
        <v>677</v>
      </c>
      <c r="H18" s="43" t="s">
        <v>678</v>
      </c>
    </row>
    <row r="19" spans="4:8" s="34" customFormat="1" ht="34.9" x14ac:dyDescent="0.35">
      <c r="D19" s="42" t="s">
        <v>35</v>
      </c>
      <c r="E19" s="36" t="s">
        <v>800</v>
      </c>
      <c r="F19" s="188" t="s">
        <v>946</v>
      </c>
      <c r="G19" s="90" t="s">
        <v>679</v>
      </c>
      <c r="H19" s="43" t="s">
        <v>680</v>
      </c>
    </row>
    <row r="20" spans="4:8" s="34" customFormat="1" ht="23.25" x14ac:dyDescent="0.35">
      <c r="D20" s="42" t="s">
        <v>35</v>
      </c>
      <c r="E20" s="36" t="s">
        <v>43</v>
      </c>
      <c r="F20" s="66" t="s">
        <v>536</v>
      </c>
      <c r="G20" s="90" t="s">
        <v>945</v>
      </c>
      <c r="H20" s="43" t="s">
        <v>248</v>
      </c>
    </row>
    <row r="21" spans="4:8" s="34" customFormat="1" ht="23.25" x14ac:dyDescent="0.35">
      <c r="D21" s="42" t="s">
        <v>35</v>
      </c>
      <c r="E21" s="36" t="s">
        <v>807</v>
      </c>
      <c r="F21" s="66" t="s">
        <v>519</v>
      </c>
      <c r="G21" s="90" t="s">
        <v>273</v>
      </c>
      <c r="H21" s="43" t="s">
        <v>275</v>
      </c>
    </row>
    <row r="22" spans="4:8" s="34" customFormat="1" ht="34.9" x14ac:dyDescent="0.35">
      <c r="D22" s="42" t="s">
        <v>35</v>
      </c>
      <c r="E22" s="36" t="s">
        <v>807</v>
      </c>
      <c r="F22" s="66" t="s">
        <v>45</v>
      </c>
      <c r="G22" s="90" t="s">
        <v>371</v>
      </c>
      <c r="H22" s="43" t="s">
        <v>369</v>
      </c>
    </row>
    <row r="23" spans="4:8" s="34" customFormat="1" ht="34.9" x14ac:dyDescent="0.35">
      <c r="D23" s="42" t="s">
        <v>35</v>
      </c>
      <c r="E23" s="36" t="s">
        <v>807</v>
      </c>
      <c r="F23" s="66" t="s">
        <v>537</v>
      </c>
      <c r="G23" s="90" t="s">
        <v>694</v>
      </c>
      <c r="H23" s="43" t="s">
        <v>695</v>
      </c>
    </row>
    <row r="24" spans="4:8" s="34" customFormat="1" ht="23.25" x14ac:dyDescent="0.35">
      <c r="D24" s="42" t="s">
        <v>35</v>
      </c>
      <c r="E24" s="36" t="s">
        <v>807</v>
      </c>
      <c r="F24" s="66" t="s">
        <v>537</v>
      </c>
      <c r="G24" s="90" t="s">
        <v>696</v>
      </c>
      <c r="H24" s="43" t="s">
        <v>369</v>
      </c>
    </row>
    <row r="25" spans="4:8" s="34" customFormat="1" ht="23.65" thickBot="1" x14ac:dyDescent="0.4">
      <c r="D25" s="44" t="s">
        <v>35</v>
      </c>
      <c r="E25" s="45" t="s">
        <v>807</v>
      </c>
      <c r="F25" s="67" t="s">
        <v>537</v>
      </c>
      <c r="G25" s="91" t="s">
        <v>697</v>
      </c>
      <c r="H25" s="46" t="s">
        <v>367</v>
      </c>
    </row>
    <row r="26" spans="4:8" s="34" customFormat="1" ht="23.25" x14ac:dyDescent="0.35">
      <c r="D26" s="39" t="s">
        <v>26</v>
      </c>
      <c r="E26" s="40" t="s">
        <v>32</v>
      </c>
      <c r="F26" s="65" t="s">
        <v>33</v>
      </c>
      <c r="G26" s="89" t="s">
        <v>671</v>
      </c>
      <c r="H26" s="41" t="s">
        <v>338</v>
      </c>
    </row>
    <row r="27" spans="4:8" s="34" customFormat="1" ht="35.25" thickBot="1" x14ac:dyDescent="0.4">
      <c r="D27" s="44" t="s">
        <v>26</v>
      </c>
      <c r="E27" s="45" t="s">
        <v>34</v>
      </c>
      <c r="F27" s="67" t="s">
        <v>526</v>
      </c>
      <c r="G27" s="91" t="s">
        <v>311</v>
      </c>
      <c r="H27" s="46" t="s">
        <v>313</v>
      </c>
    </row>
    <row r="28" spans="4:8" s="34" customFormat="1" ht="34.9" x14ac:dyDescent="0.35">
      <c r="D28" s="39" t="s">
        <v>21</v>
      </c>
      <c r="E28" s="40" t="s">
        <v>809</v>
      </c>
      <c r="F28" s="65" t="s">
        <v>563</v>
      </c>
      <c r="G28" s="89" t="s">
        <v>167</v>
      </c>
      <c r="H28" s="41" t="s">
        <v>169</v>
      </c>
    </row>
    <row r="29" spans="4:8" s="34" customFormat="1" ht="34.9" x14ac:dyDescent="0.35">
      <c r="D29" s="42" t="s">
        <v>21</v>
      </c>
      <c r="E29" s="36" t="s">
        <v>809</v>
      </c>
      <c r="F29" s="66" t="s">
        <v>563</v>
      </c>
      <c r="G29" s="90" t="s">
        <v>171</v>
      </c>
      <c r="H29" s="43" t="s">
        <v>169</v>
      </c>
    </row>
    <row r="30" spans="4:8" s="34" customFormat="1" ht="34.9" x14ac:dyDescent="0.35">
      <c r="D30" s="42" t="s">
        <v>21</v>
      </c>
      <c r="E30" s="36" t="s">
        <v>809</v>
      </c>
      <c r="F30" s="66" t="s">
        <v>563</v>
      </c>
      <c r="G30" s="90" t="s">
        <v>173</v>
      </c>
      <c r="H30" s="43" t="s">
        <v>169</v>
      </c>
    </row>
    <row r="31" spans="4:8" s="34" customFormat="1" ht="23.65" thickBot="1" x14ac:dyDescent="0.4">
      <c r="D31" s="44" t="s">
        <v>21</v>
      </c>
      <c r="E31" s="45" t="s">
        <v>564</v>
      </c>
      <c r="F31" s="67" t="s">
        <v>565</v>
      </c>
      <c r="G31" s="91" t="s">
        <v>163</v>
      </c>
      <c r="H31" s="46" t="s">
        <v>165</v>
      </c>
    </row>
    <row r="32" spans="4:8" s="34" customFormat="1" ht="23.25" x14ac:dyDescent="0.35">
      <c r="D32" s="39" t="s">
        <v>15</v>
      </c>
      <c r="E32" s="40" t="s">
        <v>813</v>
      </c>
      <c r="F32" s="65" t="s">
        <v>539</v>
      </c>
      <c r="G32" s="89" t="s">
        <v>698</v>
      </c>
      <c r="H32" s="41" t="s">
        <v>96</v>
      </c>
    </row>
    <row r="33" spans="4:8" s="34" customFormat="1" ht="35.25" thickBot="1" x14ac:dyDescent="0.4">
      <c r="D33" s="94" t="s">
        <v>15</v>
      </c>
      <c r="E33" s="95" t="s">
        <v>813</v>
      </c>
      <c r="F33" s="96" t="s">
        <v>539</v>
      </c>
      <c r="G33" s="142" t="s">
        <v>145</v>
      </c>
      <c r="H33" s="143" t="s">
        <v>699</v>
      </c>
    </row>
    <row r="34" spans="4:8" s="34" customFormat="1" ht="34.9" x14ac:dyDescent="0.35">
      <c r="D34" s="39" t="s">
        <v>10</v>
      </c>
      <c r="E34" s="40" t="s">
        <v>818</v>
      </c>
      <c r="F34" s="65" t="s">
        <v>520</v>
      </c>
      <c r="G34" s="89" t="s">
        <v>113</v>
      </c>
      <c r="H34" s="41" t="s">
        <v>115</v>
      </c>
    </row>
    <row r="35" spans="4:8" s="34" customFormat="1" ht="34.9" x14ac:dyDescent="0.35">
      <c r="D35" s="42" t="s">
        <v>10</v>
      </c>
      <c r="E35" s="36" t="s">
        <v>818</v>
      </c>
      <c r="F35" s="66" t="s">
        <v>520</v>
      </c>
      <c r="G35" s="90" t="s">
        <v>117</v>
      </c>
      <c r="H35" s="43" t="s">
        <v>115</v>
      </c>
    </row>
    <row r="36" spans="4:8" s="34" customFormat="1" ht="34.9" x14ac:dyDescent="0.35">
      <c r="D36" s="42" t="s">
        <v>10</v>
      </c>
      <c r="E36" s="36" t="s">
        <v>818</v>
      </c>
      <c r="F36" s="66" t="s">
        <v>520</v>
      </c>
      <c r="G36" s="90" t="s">
        <v>119</v>
      </c>
      <c r="H36" s="43" t="s">
        <v>115</v>
      </c>
    </row>
    <row r="37" spans="4:8" s="34" customFormat="1" ht="34.9" x14ac:dyDescent="0.35">
      <c r="D37" s="42" t="s">
        <v>10</v>
      </c>
      <c r="E37" s="36" t="s">
        <v>818</v>
      </c>
      <c r="F37" s="66" t="s">
        <v>520</v>
      </c>
      <c r="G37" s="90" t="s">
        <v>121</v>
      </c>
      <c r="H37" s="43" t="s">
        <v>115</v>
      </c>
    </row>
    <row r="38" spans="4:8" s="34" customFormat="1" ht="34.9" x14ac:dyDescent="0.35">
      <c r="D38" s="42" t="s">
        <v>10</v>
      </c>
      <c r="E38" s="36" t="s">
        <v>822</v>
      </c>
      <c r="F38" s="66" t="s">
        <v>458</v>
      </c>
      <c r="G38" s="90" t="s">
        <v>465</v>
      </c>
      <c r="H38" s="43" t="s">
        <v>467</v>
      </c>
    </row>
    <row r="39" spans="4:8" s="34" customFormat="1" ht="34.9" x14ac:dyDescent="0.35">
      <c r="D39" s="42" t="s">
        <v>10</v>
      </c>
      <c r="E39" s="36" t="s">
        <v>819</v>
      </c>
      <c r="F39" s="66" t="s">
        <v>458</v>
      </c>
      <c r="G39" s="90" t="s">
        <v>469</v>
      </c>
      <c r="H39" s="43" t="s">
        <v>467</v>
      </c>
    </row>
    <row r="40" spans="4:8" s="34" customFormat="1" ht="34.9" x14ac:dyDescent="0.35">
      <c r="D40" s="42" t="s">
        <v>10</v>
      </c>
      <c r="E40" s="36" t="s">
        <v>819</v>
      </c>
      <c r="F40" s="66" t="s">
        <v>458</v>
      </c>
      <c r="G40" s="90" t="s">
        <v>471</v>
      </c>
      <c r="H40" s="43" t="s">
        <v>467</v>
      </c>
    </row>
    <row r="41" spans="4:8" s="34" customFormat="1" ht="35.25" thickBot="1" x14ac:dyDescent="0.4">
      <c r="D41" s="44" t="s">
        <v>10</v>
      </c>
      <c r="E41" s="45" t="s">
        <v>819</v>
      </c>
      <c r="F41" s="67" t="s">
        <v>458</v>
      </c>
      <c r="G41" s="91" t="s">
        <v>473</v>
      </c>
      <c r="H41" s="46" t="s">
        <v>467</v>
      </c>
    </row>
  </sheetData>
  <autoFilter ref="D2:H41" xr:uid="{EB648F8C-3543-432D-92EB-CA8013F4E903}">
    <sortState xmlns:xlrd2="http://schemas.microsoft.com/office/spreadsheetml/2017/richdata2" ref="D3:H41">
      <sortCondition descending="1" ref="D2"/>
    </sortState>
  </autoFilter>
  <mergeCells count="1">
    <mergeCell ref="D1:H1"/>
  </mergeCells>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3FB04-588C-43DC-8BD2-DE9797CE4E69}">
  <sheetPr>
    <tabColor rgb="FFA18DA9"/>
  </sheetPr>
  <dimension ref="D1:J19"/>
  <sheetViews>
    <sheetView topLeftCell="A9" zoomScaleNormal="100" workbookViewId="0">
      <selection activeCell="E13" sqref="E13:F13"/>
    </sheetView>
  </sheetViews>
  <sheetFormatPr defaultRowHeight="14.25" x14ac:dyDescent="0.45"/>
  <cols>
    <col min="4" max="4" width="49.1328125" style="35" customWidth="1"/>
    <col min="5" max="8" width="49.1328125" style="31" customWidth="1"/>
    <col min="9" max="10" width="64.1328125" style="34" customWidth="1"/>
  </cols>
  <sheetData>
    <row r="1" spans="4:10" ht="21.4" thickBot="1" x14ac:dyDescent="0.5">
      <c r="D1" s="202" t="s">
        <v>736</v>
      </c>
      <c r="E1" s="202"/>
      <c r="F1" s="202"/>
      <c r="G1" s="203"/>
      <c r="H1" s="203"/>
    </row>
    <row r="2" spans="4:10" ht="30" customHeight="1" thickBot="1" x14ac:dyDescent="0.5">
      <c r="D2" s="47" t="s">
        <v>726</v>
      </c>
      <c r="E2" s="47" t="s">
        <v>2</v>
      </c>
      <c r="F2" s="82" t="s">
        <v>547</v>
      </c>
      <c r="G2" s="180" t="s">
        <v>729</v>
      </c>
      <c r="H2" s="181" t="s">
        <v>730</v>
      </c>
      <c r="I2" s="182" t="s">
        <v>838</v>
      </c>
      <c r="J2" s="16"/>
    </row>
    <row r="3" spans="4:10" ht="23.25" x14ac:dyDescent="0.45">
      <c r="D3" s="39" t="s">
        <v>35</v>
      </c>
      <c r="E3" s="40" t="s">
        <v>486</v>
      </c>
      <c r="F3" s="65" t="s">
        <v>515</v>
      </c>
      <c r="G3" s="173" t="s">
        <v>80</v>
      </c>
      <c r="H3" s="179" t="s">
        <v>81</v>
      </c>
      <c r="I3" s="174" t="s">
        <v>82</v>
      </c>
    </row>
    <row r="4" spans="4:10" ht="162.75" x14ac:dyDescent="0.45">
      <c r="D4" s="42" t="s">
        <v>35</v>
      </c>
      <c r="E4" s="36" t="s">
        <v>937</v>
      </c>
      <c r="F4" s="66" t="s">
        <v>516</v>
      </c>
      <c r="G4" s="84" t="s">
        <v>183</v>
      </c>
      <c r="H4" s="168" t="s">
        <v>184</v>
      </c>
      <c r="I4" s="166" t="s">
        <v>650</v>
      </c>
    </row>
    <row r="5" spans="4:10" ht="34.9" x14ac:dyDescent="0.45">
      <c r="D5" s="42" t="s">
        <v>35</v>
      </c>
      <c r="E5" s="36" t="s">
        <v>804</v>
      </c>
      <c r="F5" s="66" t="s">
        <v>805</v>
      </c>
      <c r="G5" s="84" t="s">
        <v>192</v>
      </c>
      <c r="H5" s="168" t="s">
        <v>193</v>
      </c>
      <c r="I5" s="166" t="s">
        <v>194</v>
      </c>
    </row>
    <row r="6" spans="4:10" ht="23.25" x14ac:dyDescent="0.45">
      <c r="D6" s="42" t="s">
        <v>35</v>
      </c>
      <c r="E6" s="36" t="s">
        <v>528</v>
      </c>
      <c r="F6" s="66" t="s">
        <v>533</v>
      </c>
      <c r="G6" s="84" t="s">
        <v>207</v>
      </c>
      <c r="H6" s="168" t="s">
        <v>208</v>
      </c>
      <c r="I6" s="166" t="s">
        <v>209</v>
      </c>
    </row>
    <row r="7" spans="4:10" ht="34.9" x14ac:dyDescent="0.45">
      <c r="D7" s="42" t="s">
        <v>35</v>
      </c>
      <c r="E7" s="36" t="s">
        <v>801</v>
      </c>
      <c r="F7" s="66" t="s">
        <v>518</v>
      </c>
      <c r="G7" s="84" t="s">
        <v>220</v>
      </c>
      <c r="H7" s="168" t="s">
        <v>221</v>
      </c>
      <c r="I7" s="166" t="s">
        <v>651</v>
      </c>
    </row>
    <row r="8" spans="4:10" ht="46.5" x14ac:dyDescent="0.45">
      <c r="D8" s="42" t="s">
        <v>35</v>
      </c>
      <c r="E8" s="36" t="s">
        <v>801</v>
      </c>
      <c r="F8" s="66" t="s">
        <v>518</v>
      </c>
      <c r="G8" s="84" t="s">
        <v>222</v>
      </c>
      <c r="H8" s="168" t="s">
        <v>223</v>
      </c>
      <c r="I8" s="166" t="s">
        <v>224</v>
      </c>
    </row>
    <row r="9" spans="4:10" ht="34.9" x14ac:dyDescent="0.45">
      <c r="D9" s="42" t="s">
        <v>35</v>
      </c>
      <c r="E9" s="183" t="s">
        <v>803</v>
      </c>
      <c r="F9" s="66" t="s">
        <v>517</v>
      </c>
      <c r="G9" s="84" t="s">
        <v>199</v>
      </c>
      <c r="H9" s="168" t="s">
        <v>200</v>
      </c>
      <c r="I9" s="166" t="s">
        <v>201</v>
      </c>
    </row>
    <row r="10" spans="4:10" ht="46.5" x14ac:dyDescent="0.45">
      <c r="D10" s="42" t="s">
        <v>35</v>
      </c>
      <c r="E10" s="36" t="s">
        <v>43</v>
      </c>
      <c r="F10" s="66" t="s">
        <v>536</v>
      </c>
      <c r="G10" s="84" t="s">
        <v>258</v>
      </c>
      <c r="H10" s="168" t="s">
        <v>259</v>
      </c>
      <c r="I10" s="166" t="s">
        <v>260</v>
      </c>
    </row>
    <row r="11" spans="4:10" ht="23.25" x14ac:dyDescent="0.45">
      <c r="D11" s="42" t="s">
        <v>35</v>
      </c>
      <c r="E11" s="36" t="s">
        <v>807</v>
      </c>
      <c r="F11" s="66" t="s">
        <v>519</v>
      </c>
      <c r="G11" s="84" t="s">
        <v>375</v>
      </c>
      <c r="H11" s="168" t="s">
        <v>376</v>
      </c>
      <c r="I11" s="166" t="s">
        <v>377</v>
      </c>
    </row>
    <row r="12" spans="4:10" ht="34.9" x14ac:dyDescent="0.45">
      <c r="D12" s="42" t="s">
        <v>35</v>
      </c>
      <c r="E12" s="36" t="s">
        <v>807</v>
      </c>
      <c r="F12" s="66" t="s">
        <v>45</v>
      </c>
      <c r="G12" s="84" t="s">
        <v>378</v>
      </c>
      <c r="H12" s="168" t="s">
        <v>379</v>
      </c>
      <c r="I12" s="166" t="s">
        <v>380</v>
      </c>
    </row>
    <row r="13" spans="4:10" ht="35.25" thickBot="1" x14ac:dyDescent="0.5">
      <c r="D13" s="44" t="s">
        <v>35</v>
      </c>
      <c r="E13" s="45" t="s">
        <v>807</v>
      </c>
      <c r="F13" s="67" t="s">
        <v>537</v>
      </c>
      <c r="G13" s="170" t="s">
        <v>372</v>
      </c>
      <c r="H13" s="171" t="s">
        <v>373</v>
      </c>
      <c r="I13" s="172" t="s">
        <v>374</v>
      </c>
    </row>
    <row r="14" spans="4:10" ht="81.75" thickBot="1" x14ac:dyDescent="0.5">
      <c r="D14" s="48" t="s">
        <v>26</v>
      </c>
      <c r="E14" s="49" t="s">
        <v>798</v>
      </c>
      <c r="F14" s="68" t="s">
        <v>525</v>
      </c>
      <c r="G14" s="176" t="s">
        <v>314</v>
      </c>
      <c r="H14" s="177" t="s">
        <v>315</v>
      </c>
      <c r="I14" s="178" t="s">
        <v>316</v>
      </c>
    </row>
    <row r="15" spans="4:10" ht="34.9" x14ac:dyDescent="0.45">
      <c r="D15" s="39" t="s">
        <v>15</v>
      </c>
      <c r="E15" s="40" t="s">
        <v>815</v>
      </c>
      <c r="F15" s="65" t="s">
        <v>523</v>
      </c>
      <c r="G15" s="83" t="s">
        <v>350</v>
      </c>
      <c r="H15" s="169" t="s">
        <v>351</v>
      </c>
      <c r="I15" s="165" t="s">
        <v>352</v>
      </c>
    </row>
    <row r="16" spans="4:10" ht="58.5" thickBot="1" x14ac:dyDescent="0.5">
      <c r="D16" s="44" t="s">
        <v>15</v>
      </c>
      <c r="E16" s="45" t="s">
        <v>813</v>
      </c>
      <c r="F16" s="67" t="s">
        <v>539</v>
      </c>
      <c r="G16" s="170" t="s">
        <v>790</v>
      </c>
      <c r="H16" s="171" t="s">
        <v>652</v>
      </c>
      <c r="I16" s="172" t="s">
        <v>146</v>
      </c>
    </row>
    <row r="17" spans="4:9" ht="46.5" x14ac:dyDescent="0.45">
      <c r="D17" s="39" t="s">
        <v>10</v>
      </c>
      <c r="E17" s="40" t="s">
        <v>821</v>
      </c>
      <c r="F17" s="65" t="s">
        <v>14</v>
      </c>
      <c r="G17" s="83" t="s">
        <v>453</v>
      </c>
      <c r="H17" s="169" t="s">
        <v>454</v>
      </c>
      <c r="I17" s="165" t="s">
        <v>455</v>
      </c>
    </row>
    <row r="18" spans="4:9" ht="46.9" thickBot="1" x14ac:dyDescent="0.5">
      <c r="D18" s="44" t="s">
        <v>10</v>
      </c>
      <c r="E18" s="45" t="s">
        <v>821</v>
      </c>
      <c r="F18" s="67" t="s">
        <v>14</v>
      </c>
      <c r="G18" s="170" t="s">
        <v>474</v>
      </c>
      <c r="H18" s="171" t="s">
        <v>475</v>
      </c>
      <c r="I18" s="172" t="s">
        <v>455</v>
      </c>
    </row>
    <row r="19" spans="4:9" ht="81.75" thickBot="1" x14ac:dyDescent="0.5">
      <c r="D19" s="48" t="s">
        <v>3</v>
      </c>
      <c r="E19" s="49" t="s">
        <v>828</v>
      </c>
      <c r="F19" s="68" t="s">
        <v>483</v>
      </c>
      <c r="G19" s="85" t="s">
        <v>441</v>
      </c>
      <c r="H19" s="175" t="s">
        <v>442</v>
      </c>
      <c r="I19" s="167" t="s">
        <v>443</v>
      </c>
    </row>
  </sheetData>
  <autoFilter ref="D2:H2" xr:uid="{EB648F8C-3543-432D-92EB-CA8013F4E903}">
    <sortState xmlns:xlrd2="http://schemas.microsoft.com/office/spreadsheetml/2017/richdata2" ref="D3:H19">
      <sortCondition descending="1" ref="D2"/>
    </sortState>
  </autoFilter>
  <sortState xmlns:xlrd2="http://schemas.microsoft.com/office/spreadsheetml/2017/richdata2" ref="D3:H19">
    <sortCondition descending="1" ref="D3:D19"/>
    <sortCondition ref="E3:E19"/>
  </sortState>
  <mergeCells count="1">
    <mergeCell ref="D1:H1"/>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5832C-33BF-45C1-8B83-E96FE1A63D53}">
  <sheetPr>
    <tabColor rgb="FFEF4B41"/>
  </sheetPr>
  <dimension ref="D1:J15"/>
  <sheetViews>
    <sheetView topLeftCell="D2" workbookViewId="0">
      <selection activeCell="F12" sqref="F12"/>
    </sheetView>
  </sheetViews>
  <sheetFormatPr defaultRowHeight="14.25" x14ac:dyDescent="0.45"/>
  <cols>
    <col min="4" max="4" width="49.1328125" style="35" customWidth="1"/>
    <col min="5" max="8" width="49.1328125" style="31" customWidth="1"/>
    <col min="9" max="10" width="64.1328125" style="34" customWidth="1"/>
  </cols>
  <sheetData>
    <row r="1" spans="4:10" ht="21.4" thickBot="1" x14ac:dyDescent="0.5">
      <c r="D1" s="204" t="s">
        <v>738</v>
      </c>
      <c r="E1" s="204"/>
      <c r="F1" s="204"/>
      <c r="G1" s="205"/>
      <c r="H1" s="205"/>
    </row>
    <row r="2" spans="4:10" ht="30" customHeight="1" thickBot="1" x14ac:dyDescent="0.5">
      <c r="D2" s="50" t="s">
        <v>726</v>
      </c>
      <c r="E2" s="50" t="s">
        <v>2</v>
      </c>
      <c r="F2" s="74" t="s">
        <v>547</v>
      </c>
      <c r="G2" s="75" t="s">
        <v>733</v>
      </c>
      <c r="H2" s="76" t="s">
        <v>734</v>
      </c>
      <c r="I2" s="16"/>
      <c r="J2" s="16"/>
    </row>
    <row r="3" spans="4:10" ht="23.25" x14ac:dyDescent="0.45">
      <c r="D3" s="39" t="s">
        <v>35</v>
      </c>
      <c r="E3" s="40" t="s">
        <v>486</v>
      </c>
      <c r="F3" s="65" t="s">
        <v>514</v>
      </c>
      <c r="G3" s="77" t="s">
        <v>711</v>
      </c>
      <c r="H3" s="51" t="s">
        <v>787</v>
      </c>
      <c r="I3" s="127"/>
    </row>
    <row r="4" spans="4:10" ht="23.25" x14ac:dyDescent="0.45">
      <c r="D4" s="42" t="s">
        <v>35</v>
      </c>
      <c r="E4" s="36" t="s">
        <v>486</v>
      </c>
      <c r="F4" s="106" t="s">
        <v>514</v>
      </c>
      <c r="G4" s="78" t="s">
        <v>710</v>
      </c>
      <c r="H4" s="134" t="s">
        <v>789</v>
      </c>
      <c r="I4" s="127"/>
    </row>
    <row r="5" spans="4:10" ht="23.25" x14ac:dyDescent="0.45">
      <c r="D5" s="42" t="s">
        <v>35</v>
      </c>
      <c r="E5" s="36" t="s">
        <v>795</v>
      </c>
      <c r="F5" s="66" t="s">
        <v>532</v>
      </c>
      <c r="G5" s="78" t="s">
        <v>711</v>
      </c>
      <c r="H5" s="134" t="s">
        <v>788</v>
      </c>
      <c r="I5" s="127"/>
    </row>
    <row r="6" spans="4:10" ht="23.25" x14ac:dyDescent="0.45">
      <c r="D6" s="42" t="s">
        <v>35</v>
      </c>
      <c r="E6" s="36" t="s">
        <v>795</v>
      </c>
      <c r="F6" s="66" t="s">
        <v>532</v>
      </c>
      <c r="G6" s="78" t="s">
        <v>793</v>
      </c>
      <c r="H6" s="52" t="s">
        <v>791</v>
      </c>
    </row>
    <row r="7" spans="4:10" ht="23.25" x14ac:dyDescent="0.45">
      <c r="D7" s="42" t="s">
        <v>35</v>
      </c>
      <c r="E7" s="36" t="s">
        <v>795</v>
      </c>
      <c r="F7" s="66" t="s">
        <v>532</v>
      </c>
      <c r="G7" s="78" t="s">
        <v>794</v>
      </c>
      <c r="H7" s="52" t="s">
        <v>792</v>
      </c>
    </row>
    <row r="8" spans="4:10" ht="34.9" x14ac:dyDescent="0.45">
      <c r="D8" s="53" t="s">
        <v>35</v>
      </c>
      <c r="E8" s="183" t="s">
        <v>803</v>
      </c>
      <c r="F8" s="66" t="s">
        <v>517</v>
      </c>
      <c r="G8" s="78" t="s">
        <v>712</v>
      </c>
      <c r="H8" s="52" t="s">
        <v>713</v>
      </c>
    </row>
    <row r="9" spans="4:10" ht="34.9" x14ac:dyDescent="0.45">
      <c r="D9" s="137" t="s">
        <v>35</v>
      </c>
      <c r="E9" s="95" t="s">
        <v>807</v>
      </c>
      <c r="F9" s="96" t="s">
        <v>45</v>
      </c>
      <c r="G9" s="138" t="s">
        <v>701</v>
      </c>
      <c r="H9" s="139" t="s">
        <v>722</v>
      </c>
    </row>
    <row r="10" spans="4:10" ht="23.65" thickBot="1" x14ac:dyDescent="0.5">
      <c r="D10" s="44" t="s">
        <v>35</v>
      </c>
      <c r="E10" s="45" t="s">
        <v>807</v>
      </c>
      <c r="F10" s="67" t="s">
        <v>537</v>
      </c>
      <c r="G10" s="79" t="s">
        <v>714</v>
      </c>
      <c r="H10" s="54" t="s">
        <v>715</v>
      </c>
      <c r="I10" s="127"/>
    </row>
    <row r="11" spans="4:10" ht="23.25" x14ac:dyDescent="0.45">
      <c r="D11" s="39" t="s">
        <v>15</v>
      </c>
      <c r="E11" s="40" t="s">
        <v>815</v>
      </c>
      <c r="F11" s="65" t="s">
        <v>523</v>
      </c>
      <c r="G11" s="77" t="s">
        <v>706</v>
      </c>
      <c r="H11" s="51" t="s">
        <v>708</v>
      </c>
      <c r="I11" s="128"/>
    </row>
    <row r="12" spans="4:10" ht="23.25" x14ac:dyDescent="0.45">
      <c r="D12" s="42" t="s">
        <v>15</v>
      </c>
      <c r="E12" s="36" t="s">
        <v>813</v>
      </c>
      <c r="F12" s="66" t="s">
        <v>539</v>
      </c>
      <c r="G12" s="78" t="s">
        <v>704</v>
      </c>
      <c r="H12" s="52" t="s">
        <v>705</v>
      </c>
    </row>
    <row r="13" spans="4:10" ht="24.4" thickBot="1" x14ac:dyDescent="0.5">
      <c r="D13" s="55" t="s">
        <v>15</v>
      </c>
      <c r="E13" s="45" t="s">
        <v>813</v>
      </c>
      <c r="F13" s="67" t="s">
        <v>539</v>
      </c>
      <c r="G13" s="79" t="s">
        <v>707</v>
      </c>
      <c r="H13" s="54" t="s">
        <v>709</v>
      </c>
    </row>
    <row r="14" spans="4:10" ht="34.9" x14ac:dyDescent="0.45">
      <c r="D14" s="56" t="s">
        <v>10</v>
      </c>
      <c r="E14" s="57" t="s">
        <v>818</v>
      </c>
      <c r="F14" s="57" t="s">
        <v>520</v>
      </c>
      <c r="G14" s="80" t="s">
        <v>490</v>
      </c>
      <c r="H14" s="51" t="s">
        <v>700</v>
      </c>
      <c r="I14" s="128"/>
    </row>
    <row r="15" spans="4:10" ht="35.25" thickBot="1" x14ac:dyDescent="0.5">
      <c r="D15" s="58" t="s">
        <v>10</v>
      </c>
      <c r="E15" s="59" t="s">
        <v>819</v>
      </c>
      <c r="F15" s="59" t="s">
        <v>458</v>
      </c>
      <c r="G15" s="81" t="s">
        <v>950</v>
      </c>
      <c r="H15" s="60" t="s">
        <v>703</v>
      </c>
    </row>
  </sheetData>
  <autoFilter ref="D2:H2" xr:uid="{EB648F8C-3543-432D-92EB-CA8013F4E903}">
    <sortState xmlns:xlrd2="http://schemas.microsoft.com/office/spreadsheetml/2017/richdata2" ref="D3:H11">
      <sortCondition descending="1" ref="D2"/>
    </sortState>
  </autoFilter>
  <sortState xmlns:xlrd2="http://schemas.microsoft.com/office/spreadsheetml/2017/richdata2" ref="D3:H15">
    <sortCondition descending="1" ref="D3:D15"/>
    <sortCondition ref="E3:E15"/>
  </sortState>
  <mergeCells count="1">
    <mergeCell ref="D1:H1"/>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81959-67BC-4D77-98B6-08866D539E53}">
  <sheetPr>
    <tabColor rgb="FFFF6600"/>
  </sheetPr>
  <dimension ref="D1:J17"/>
  <sheetViews>
    <sheetView topLeftCell="D2" workbookViewId="0">
      <selection activeCell="E5" sqref="E5:F5"/>
    </sheetView>
  </sheetViews>
  <sheetFormatPr defaultRowHeight="14.25" x14ac:dyDescent="0.45"/>
  <cols>
    <col min="4" max="4" width="49.1328125" style="35" customWidth="1"/>
    <col min="5" max="7" width="49.1328125" style="31" customWidth="1"/>
    <col min="8" max="8" width="57.73046875" style="31" customWidth="1"/>
    <col min="9" max="10" width="64.1328125" style="34" customWidth="1"/>
  </cols>
  <sheetData>
    <row r="1" spans="4:10" ht="21.4" thickBot="1" x14ac:dyDescent="0.5">
      <c r="D1" s="206" t="s">
        <v>737</v>
      </c>
      <c r="E1" s="206"/>
      <c r="F1" s="206"/>
      <c r="G1" s="207"/>
      <c r="H1" s="207"/>
    </row>
    <row r="2" spans="4:10" ht="30" customHeight="1" thickBot="1" x14ac:dyDescent="0.5">
      <c r="D2" s="61" t="s">
        <v>726</v>
      </c>
      <c r="E2" s="61" t="s">
        <v>2</v>
      </c>
      <c r="F2" s="64" t="s">
        <v>547</v>
      </c>
      <c r="G2" s="69" t="s">
        <v>731</v>
      </c>
      <c r="H2" s="70" t="s">
        <v>732</v>
      </c>
      <c r="I2" s="16"/>
      <c r="J2" s="16"/>
    </row>
    <row r="3" spans="4:10" ht="23.25" x14ac:dyDescent="0.45">
      <c r="D3" s="39" t="s">
        <v>35</v>
      </c>
      <c r="E3" s="40" t="s">
        <v>528</v>
      </c>
      <c r="F3" s="65" t="s">
        <v>533</v>
      </c>
      <c r="G3" s="71" t="s">
        <v>661</v>
      </c>
      <c r="H3" s="62" t="s">
        <v>718</v>
      </c>
    </row>
    <row r="4" spans="4:10" ht="40.9" customHeight="1" x14ac:dyDescent="0.45">
      <c r="D4" s="42" t="s">
        <v>35</v>
      </c>
      <c r="E4" s="36" t="s">
        <v>803</v>
      </c>
      <c r="F4" s="66" t="s">
        <v>517</v>
      </c>
      <c r="G4" s="72" t="s">
        <v>661</v>
      </c>
      <c r="H4" s="63" t="s">
        <v>719</v>
      </c>
    </row>
    <row r="5" spans="4:10" ht="34.9" x14ac:dyDescent="0.45">
      <c r="D5" s="94" t="s">
        <v>35</v>
      </c>
      <c r="E5" s="95" t="s">
        <v>803</v>
      </c>
      <c r="F5" s="96" t="s">
        <v>517</v>
      </c>
      <c r="G5" s="72" t="s">
        <v>661</v>
      </c>
      <c r="H5" s="98" t="s">
        <v>666</v>
      </c>
    </row>
    <row r="6" spans="4:10" x14ac:dyDescent="0.45">
      <c r="D6" s="94" t="s">
        <v>35</v>
      </c>
      <c r="E6" s="95" t="s">
        <v>829</v>
      </c>
      <c r="F6" s="96" t="s">
        <v>536</v>
      </c>
      <c r="G6" s="72" t="s">
        <v>668</v>
      </c>
      <c r="H6" s="98" t="s">
        <v>669</v>
      </c>
    </row>
    <row r="7" spans="4:10" ht="46.9" thickBot="1" x14ac:dyDescent="0.5">
      <c r="D7" s="94" t="s">
        <v>35</v>
      </c>
      <c r="E7" s="95" t="s">
        <v>43</v>
      </c>
      <c r="F7" s="96" t="s">
        <v>536</v>
      </c>
      <c r="G7" s="97" t="s">
        <v>721</v>
      </c>
      <c r="H7" s="98" t="s">
        <v>784</v>
      </c>
    </row>
    <row r="8" spans="4:10" ht="46.9" customHeight="1" x14ac:dyDescent="0.45">
      <c r="D8" s="39" t="s">
        <v>26</v>
      </c>
      <c r="E8" s="40" t="s">
        <v>796</v>
      </c>
      <c r="F8" s="65" t="s">
        <v>28</v>
      </c>
      <c r="G8" s="71" t="s">
        <v>663</v>
      </c>
      <c r="H8" s="62" t="s">
        <v>664</v>
      </c>
    </row>
    <row r="9" spans="4:10" ht="64.150000000000006" customHeight="1" thickBot="1" x14ac:dyDescent="0.5">
      <c r="D9" s="94" t="s">
        <v>26</v>
      </c>
      <c r="E9" s="95" t="s">
        <v>34</v>
      </c>
      <c r="F9" s="96" t="s">
        <v>525</v>
      </c>
      <c r="G9" s="97" t="s">
        <v>661</v>
      </c>
      <c r="H9" s="98" t="s">
        <v>662</v>
      </c>
    </row>
    <row r="10" spans="4:10" ht="23.65" thickBot="1" x14ac:dyDescent="0.5">
      <c r="D10" s="48" t="s">
        <v>15</v>
      </c>
      <c r="E10" s="49" t="s">
        <v>814</v>
      </c>
      <c r="F10" s="68" t="s">
        <v>539</v>
      </c>
      <c r="G10" s="144" t="s">
        <v>786</v>
      </c>
      <c r="H10" s="145" t="s">
        <v>781</v>
      </c>
      <c r="I10" s="105"/>
      <c r="J10" s="108"/>
    </row>
    <row r="11" spans="4:10" ht="36.6" customHeight="1" x14ac:dyDescent="0.45">
      <c r="D11" s="164" t="s">
        <v>21</v>
      </c>
      <c r="E11" s="38" t="s">
        <v>564</v>
      </c>
      <c r="F11" s="106" t="s">
        <v>565</v>
      </c>
      <c r="G11" s="107" t="s">
        <v>658</v>
      </c>
      <c r="H11" s="103" t="s">
        <v>659</v>
      </c>
    </row>
    <row r="12" spans="4:10" ht="35.25" thickBot="1" x14ac:dyDescent="0.5">
      <c r="D12" s="94" t="s">
        <v>21</v>
      </c>
      <c r="E12" s="95" t="s">
        <v>938</v>
      </c>
      <c r="F12" s="96" t="s">
        <v>538</v>
      </c>
      <c r="G12" s="97" t="s">
        <v>658</v>
      </c>
      <c r="H12" s="98" t="s">
        <v>660</v>
      </c>
    </row>
    <row r="13" spans="4:10" ht="65.45" customHeight="1" x14ac:dyDescent="0.45">
      <c r="D13" s="124" t="s">
        <v>10</v>
      </c>
      <c r="E13" s="125" t="s">
        <v>817</v>
      </c>
      <c r="F13" s="126" t="s">
        <v>521</v>
      </c>
      <c r="G13" s="71" t="s">
        <v>780</v>
      </c>
      <c r="H13" s="146" t="s">
        <v>785</v>
      </c>
      <c r="I13" s="104"/>
      <c r="J13" s="108"/>
    </row>
    <row r="14" spans="4:10" ht="34.9" x14ac:dyDescent="0.45">
      <c r="D14" s="42" t="s">
        <v>10</v>
      </c>
      <c r="E14" s="36" t="s">
        <v>819</v>
      </c>
      <c r="F14" s="66" t="s">
        <v>458</v>
      </c>
      <c r="G14" s="72" t="s">
        <v>780</v>
      </c>
      <c r="H14" s="147" t="s">
        <v>782</v>
      </c>
    </row>
    <row r="15" spans="4:10" ht="23.25" x14ac:dyDescent="0.45">
      <c r="D15" s="116" t="s">
        <v>10</v>
      </c>
      <c r="E15" s="123" t="s">
        <v>940</v>
      </c>
      <c r="F15" s="117" t="s">
        <v>251</v>
      </c>
      <c r="G15" s="72" t="s">
        <v>656</v>
      </c>
      <c r="H15" s="147" t="s">
        <v>657</v>
      </c>
      <c r="I15" s="105"/>
      <c r="J15" s="108"/>
    </row>
    <row r="16" spans="4:10" ht="23.65" thickBot="1" x14ac:dyDescent="0.5">
      <c r="D16" s="99" t="s">
        <v>10</v>
      </c>
      <c r="E16" s="100" t="s">
        <v>817</v>
      </c>
      <c r="F16" s="101" t="s">
        <v>521</v>
      </c>
      <c r="G16" s="102" t="s">
        <v>780</v>
      </c>
      <c r="H16" s="148" t="s">
        <v>783</v>
      </c>
    </row>
    <row r="17" spans="4:9" ht="35.25" thickBot="1" x14ac:dyDescent="0.5">
      <c r="D17" s="118" t="s">
        <v>3</v>
      </c>
      <c r="E17" s="119" t="s">
        <v>827</v>
      </c>
      <c r="F17" s="120" t="s">
        <v>568</v>
      </c>
      <c r="G17" s="73" t="s">
        <v>653</v>
      </c>
      <c r="H17" s="149" t="s">
        <v>720</v>
      </c>
      <c r="I17" s="105"/>
    </row>
  </sheetData>
  <autoFilter ref="D2:H2" xr:uid="{EB648F8C-3543-432D-92EB-CA8013F4E903}">
    <sortState xmlns:xlrd2="http://schemas.microsoft.com/office/spreadsheetml/2017/richdata2" ref="D3:H11">
      <sortCondition descending="1" ref="D2"/>
    </sortState>
  </autoFilter>
  <sortState xmlns:xlrd2="http://schemas.microsoft.com/office/spreadsheetml/2017/richdata2" ref="D3:H17">
    <sortCondition descending="1" ref="D3:D17"/>
    <sortCondition ref="E3:E17"/>
  </sortState>
  <mergeCells count="1">
    <mergeCell ref="D1:H1"/>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EA60D-71FB-4E40-9879-CAD387906546}">
  <sheetPr>
    <tabColor theme="0"/>
  </sheetPr>
  <dimension ref="C2:K51"/>
  <sheetViews>
    <sheetView topLeftCell="A4" workbookViewId="0">
      <selection activeCell="F25" sqref="F25"/>
    </sheetView>
  </sheetViews>
  <sheetFormatPr defaultRowHeight="14.25" x14ac:dyDescent="0.45"/>
  <cols>
    <col min="4" max="4" width="23.73046875" customWidth="1"/>
    <col min="5" max="5" width="15.59765625" customWidth="1"/>
    <col min="6" max="6" width="59.59765625" customWidth="1"/>
    <col min="7" max="7" width="17.73046875" customWidth="1"/>
    <col min="8" max="8" width="65.1328125" style="3" customWidth="1"/>
    <col min="9" max="9" width="14.59765625" style="3" customWidth="1"/>
    <col min="10" max="10" width="117" style="3" customWidth="1"/>
    <col min="11" max="11" width="20.59765625" style="3" customWidth="1"/>
  </cols>
  <sheetData>
    <row r="2" spans="3:11" ht="28.5" x14ac:dyDescent="0.45">
      <c r="D2" s="24" t="s">
        <v>570</v>
      </c>
      <c r="E2" s="24" t="s">
        <v>571</v>
      </c>
      <c r="F2" s="25" t="s">
        <v>572</v>
      </c>
      <c r="G2" s="24" t="s">
        <v>573</v>
      </c>
      <c r="H2" s="25" t="s">
        <v>574</v>
      </c>
      <c r="I2" s="24" t="s">
        <v>575</v>
      </c>
      <c r="J2" s="25" t="s">
        <v>576</v>
      </c>
      <c r="K2" s="25" t="s">
        <v>577</v>
      </c>
    </row>
    <row r="3" spans="3:11" ht="73.5" x14ac:dyDescent="0.45">
      <c r="C3" t="s">
        <v>947</v>
      </c>
      <c r="D3" s="26" t="s">
        <v>578</v>
      </c>
      <c r="E3" s="26" t="s">
        <v>579</v>
      </c>
      <c r="F3" s="26" t="s">
        <v>580</v>
      </c>
      <c r="G3" s="26" t="s">
        <v>579</v>
      </c>
      <c r="H3" s="27" t="s">
        <v>581</v>
      </c>
      <c r="I3" s="26" t="s">
        <v>579</v>
      </c>
      <c r="J3" s="28" t="s">
        <v>582</v>
      </c>
      <c r="K3" s="29" t="s">
        <v>583</v>
      </c>
    </row>
    <row r="4" spans="3:11" x14ac:dyDescent="0.45">
      <c r="D4" s="30" t="s">
        <v>584</v>
      </c>
      <c r="E4" s="30" t="s">
        <v>585</v>
      </c>
      <c r="F4" s="3" t="s">
        <v>586</v>
      </c>
      <c r="G4" s="30" t="s">
        <v>587</v>
      </c>
      <c r="H4" s="3" t="s">
        <v>796</v>
      </c>
      <c r="I4" s="30" t="s">
        <v>588</v>
      </c>
      <c r="J4" s="3" t="s">
        <v>28</v>
      </c>
      <c r="K4" s="3" t="s">
        <v>492</v>
      </c>
    </row>
    <row r="5" spans="3:11" x14ac:dyDescent="0.45">
      <c r="D5" s="30" t="s">
        <v>584</v>
      </c>
      <c r="E5" s="30" t="s">
        <v>585</v>
      </c>
      <c r="F5" s="3" t="s">
        <v>586</v>
      </c>
      <c r="G5" s="30" t="s">
        <v>589</v>
      </c>
      <c r="H5" s="3" t="s">
        <v>798</v>
      </c>
      <c r="I5" s="30" t="s">
        <v>590</v>
      </c>
      <c r="J5" s="3" t="s">
        <v>525</v>
      </c>
      <c r="K5" s="3" t="s">
        <v>541</v>
      </c>
    </row>
    <row r="6" spans="3:11" x14ac:dyDescent="0.45">
      <c r="D6" s="30" t="s">
        <v>584</v>
      </c>
      <c r="E6" s="30" t="s">
        <v>585</v>
      </c>
      <c r="F6" s="3" t="s">
        <v>586</v>
      </c>
      <c r="G6" s="30" t="s">
        <v>591</v>
      </c>
      <c r="H6" s="3" t="s">
        <v>797</v>
      </c>
      <c r="I6" s="30" t="s">
        <v>592</v>
      </c>
      <c r="J6" s="3" t="s">
        <v>525</v>
      </c>
      <c r="K6" s="3" t="s">
        <v>541</v>
      </c>
    </row>
    <row r="7" spans="3:11" x14ac:dyDescent="0.45">
      <c r="D7" s="30" t="s">
        <v>584</v>
      </c>
      <c r="E7" s="30" t="s">
        <v>585</v>
      </c>
      <c r="F7" s="3" t="s">
        <v>586</v>
      </c>
      <c r="G7" s="30" t="s">
        <v>593</v>
      </c>
      <c r="H7" s="3" t="s">
        <v>529</v>
      </c>
      <c r="I7" s="30" t="s">
        <v>594</v>
      </c>
      <c r="J7" s="3" t="s">
        <v>524</v>
      </c>
      <c r="K7" s="3" t="s">
        <v>492</v>
      </c>
    </row>
    <row r="8" spans="3:11" x14ac:dyDescent="0.45">
      <c r="D8" s="30" t="s">
        <v>584</v>
      </c>
      <c r="E8" s="30" t="s">
        <v>585</v>
      </c>
      <c r="F8" s="3" t="s">
        <v>586</v>
      </c>
      <c r="G8" s="30" t="s">
        <v>595</v>
      </c>
      <c r="H8" s="3" t="s">
        <v>32</v>
      </c>
      <c r="I8" s="30" t="s">
        <v>596</v>
      </c>
      <c r="J8" s="3" t="s">
        <v>33</v>
      </c>
      <c r="K8" s="3" t="s">
        <v>493</v>
      </c>
    </row>
    <row r="9" spans="3:11" x14ac:dyDescent="0.45">
      <c r="D9" s="30" t="s">
        <v>584</v>
      </c>
      <c r="E9" s="30" t="s">
        <v>585</v>
      </c>
      <c r="F9" s="3" t="s">
        <v>586</v>
      </c>
      <c r="G9" s="30" t="s">
        <v>597</v>
      </c>
      <c r="H9" s="3" t="s">
        <v>34</v>
      </c>
      <c r="I9" s="30" t="s">
        <v>598</v>
      </c>
      <c r="J9" s="3" t="s">
        <v>526</v>
      </c>
      <c r="K9" s="3" t="s">
        <v>527</v>
      </c>
    </row>
    <row r="10" spans="3:11" x14ac:dyDescent="0.45">
      <c r="D10" s="30" t="s">
        <v>584</v>
      </c>
      <c r="E10" s="30" t="s">
        <v>585</v>
      </c>
      <c r="F10" s="3" t="s">
        <v>586</v>
      </c>
      <c r="G10" s="30" t="s">
        <v>597</v>
      </c>
      <c r="H10" s="3" t="s">
        <v>34</v>
      </c>
      <c r="I10" s="30" t="s">
        <v>599</v>
      </c>
      <c r="J10" s="3" t="s">
        <v>525</v>
      </c>
      <c r="K10" s="3" t="s">
        <v>541</v>
      </c>
    </row>
    <row r="11" spans="3:11" x14ac:dyDescent="0.45">
      <c r="D11" s="30" t="s">
        <v>584</v>
      </c>
      <c r="E11" s="30" t="s">
        <v>600</v>
      </c>
      <c r="F11" s="3" t="s">
        <v>601</v>
      </c>
      <c r="G11" s="30" t="s">
        <v>602</v>
      </c>
      <c r="H11" s="3" t="s">
        <v>486</v>
      </c>
      <c r="I11" s="30" t="s">
        <v>739</v>
      </c>
      <c r="J11" s="3" t="s">
        <v>514</v>
      </c>
      <c r="K11" s="3" t="s">
        <v>495</v>
      </c>
    </row>
    <row r="12" spans="3:11" x14ac:dyDescent="0.45">
      <c r="D12" s="30" t="s">
        <v>584</v>
      </c>
      <c r="E12" s="30" t="s">
        <v>600</v>
      </c>
      <c r="F12" s="3" t="s">
        <v>601</v>
      </c>
      <c r="G12" s="30" t="s">
        <v>602</v>
      </c>
      <c r="H12" s="3" t="s">
        <v>486</v>
      </c>
      <c r="I12" s="30" t="s">
        <v>740</v>
      </c>
      <c r="J12" s="3" t="s">
        <v>515</v>
      </c>
      <c r="K12" s="3" t="s">
        <v>495</v>
      </c>
    </row>
    <row r="13" spans="3:11" x14ac:dyDescent="0.45">
      <c r="D13" s="30" t="s">
        <v>584</v>
      </c>
      <c r="E13" s="30" t="s">
        <v>600</v>
      </c>
      <c r="F13" s="3" t="s">
        <v>601</v>
      </c>
      <c r="G13" s="30" t="s">
        <v>603</v>
      </c>
      <c r="H13" s="3" t="s">
        <v>833</v>
      </c>
      <c r="I13" s="30" t="s">
        <v>741</v>
      </c>
      <c r="J13" s="3" t="s">
        <v>532</v>
      </c>
      <c r="K13" s="3" t="s">
        <v>541</v>
      </c>
    </row>
    <row r="14" spans="3:11" x14ac:dyDescent="0.45">
      <c r="D14" s="30" t="s">
        <v>584</v>
      </c>
      <c r="E14" s="30" t="s">
        <v>600</v>
      </c>
      <c r="F14" s="3" t="s">
        <v>601</v>
      </c>
      <c r="G14" s="30" t="s">
        <v>604</v>
      </c>
      <c r="H14" s="3" t="s">
        <v>38</v>
      </c>
      <c r="I14" s="30" t="s">
        <v>742</v>
      </c>
      <c r="J14" s="3" t="s">
        <v>39</v>
      </c>
      <c r="K14" s="3" t="s">
        <v>493</v>
      </c>
    </row>
    <row r="15" spans="3:11" x14ac:dyDescent="0.45">
      <c r="D15" s="30" t="s">
        <v>584</v>
      </c>
      <c r="E15" s="30" t="s">
        <v>600</v>
      </c>
      <c r="F15" s="3" t="s">
        <v>601</v>
      </c>
      <c r="G15" s="30" t="s">
        <v>605</v>
      </c>
      <c r="H15" s="3" t="s">
        <v>834</v>
      </c>
      <c r="I15" s="30" t="s">
        <v>743</v>
      </c>
      <c r="J15" s="3" t="s">
        <v>516</v>
      </c>
      <c r="K15" s="3" t="s">
        <v>541</v>
      </c>
    </row>
    <row r="16" spans="3:11" x14ac:dyDescent="0.45">
      <c r="D16" s="30" t="s">
        <v>584</v>
      </c>
      <c r="E16" s="30" t="s">
        <v>600</v>
      </c>
      <c r="F16" s="3" t="s">
        <v>601</v>
      </c>
      <c r="G16" s="30" t="s">
        <v>606</v>
      </c>
      <c r="H16" s="3" t="s">
        <v>800</v>
      </c>
      <c r="I16" s="30" t="s">
        <v>744</v>
      </c>
      <c r="J16" s="3" t="s">
        <v>534</v>
      </c>
      <c r="K16" s="3" t="s">
        <v>541</v>
      </c>
    </row>
    <row r="17" spans="4:11" x14ac:dyDescent="0.45">
      <c r="D17" s="30" t="s">
        <v>584</v>
      </c>
      <c r="E17" s="30" t="s">
        <v>600</v>
      </c>
      <c r="F17" s="3" t="s">
        <v>601</v>
      </c>
      <c r="G17" s="30" t="s">
        <v>607</v>
      </c>
      <c r="H17" s="3" t="s">
        <v>835</v>
      </c>
      <c r="I17" s="30" t="s">
        <v>745</v>
      </c>
      <c r="J17" s="3" t="s">
        <v>518</v>
      </c>
      <c r="K17" s="3" t="s">
        <v>541</v>
      </c>
    </row>
    <row r="18" spans="4:11" x14ac:dyDescent="0.45">
      <c r="D18" s="30" t="s">
        <v>584</v>
      </c>
      <c r="E18" s="30" t="s">
        <v>600</v>
      </c>
      <c r="F18" s="3" t="s">
        <v>601</v>
      </c>
      <c r="G18" s="30" t="s">
        <v>608</v>
      </c>
      <c r="H18" s="3" t="s">
        <v>802</v>
      </c>
      <c r="I18" s="30" t="s">
        <v>746</v>
      </c>
      <c r="J18" s="3" t="s">
        <v>41</v>
      </c>
      <c r="K18" s="3" t="s">
        <v>541</v>
      </c>
    </row>
    <row r="19" spans="4:11" x14ac:dyDescent="0.45">
      <c r="D19" s="30" t="s">
        <v>584</v>
      </c>
      <c r="E19" s="30" t="s">
        <v>600</v>
      </c>
      <c r="F19" s="3" t="s">
        <v>601</v>
      </c>
      <c r="G19" s="30" t="s">
        <v>609</v>
      </c>
      <c r="H19" s="3" t="s">
        <v>528</v>
      </c>
      <c r="I19" s="30" t="s">
        <v>747</v>
      </c>
      <c r="J19" s="3" t="s">
        <v>533</v>
      </c>
      <c r="K19" s="3" t="s">
        <v>541</v>
      </c>
    </row>
    <row r="20" spans="4:11" x14ac:dyDescent="0.45">
      <c r="D20" s="30" t="s">
        <v>584</v>
      </c>
      <c r="E20" s="30" t="s">
        <v>600</v>
      </c>
      <c r="F20" s="3" t="s">
        <v>601</v>
      </c>
      <c r="G20" s="30" t="s">
        <v>610</v>
      </c>
      <c r="H20" s="3" t="s">
        <v>803</v>
      </c>
      <c r="I20" s="30" t="s">
        <v>748</v>
      </c>
      <c r="J20" s="3" t="s">
        <v>517</v>
      </c>
      <c r="K20" s="3" t="s">
        <v>541</v>
      </c>
    </row>
    <row r="21" spans="4:11" x14ac:dyDescent="0.45">
      <c r="D21" s="30" t="s">
        <v>584</v>
      </c>
      <c r="E21" s="30" t="s">
        <v>600</v>
      </c>
      <c r="F21" s="3" t="s">
        <v>601</v>
      </c>
      <c r="G21" s="30" t="s">
        <v>611</v>
      </c>
      <c r="H21" s="3" t="s">
        <v>804</v>
      </c>
      <c r="I21" s="30" t="s">
        <v>749</v>
      </c>
      <c r="J21" s="3" t="s">
        <v>805</v>
      </c>
      <c r="K21" s="3" t="s">
        <v>541</v>
      </c>
    </row>
    <row r="22" spans="4:11" x14ac:dyDescent="0.45">
      <c r="D22" s="30" t="s">
        <v>584</v>
      </c>
      <c r="E22" s="30" t="s">
        <v>600</v>
      </c>
      <c r="F22" s="3" t="s">
        <v>601</v>
      </c>
      <c r="G22" s="30" t="s">
        <v>612</v>
      </c>
      <c r="H22" s="3" t="s">
        <v>829</v>
      </c>
      <c r="I22" s="30" t="s">
        <v>750</v>
      </c>
      <c r="J22" s="3" t="s">
        <v>536</v>
      </c>
      <c r="K22" s="3" t="s">
        <v>541</v>
      </c>
    </row>
    <row r="23" spans="4:11" x14ac:dyDescent="0.45">
      <c r="D23" s="30" t="s">
        <v>584</v>
      </c>
      <c r="E23" s="30" t="s">
        <v>600</v>
      </c>
      <c r="F23" s="3" t="s">
        <v>601</v>
      </c>
      <c r="G23" s="30" t="s">
        <v>613</v>
      </c>
      <c r="H23" s="3" t="s">
        <v>43</v>
      </c>
      <c r="I23" s="30" t="s">
        <v>751</v>
      </c>
      <c r="J23" s="3" t="s">
        <v>536</v>
      </c>
      <c r="K23" s="3" t="s">
        <v>541</v>
      </c>
    </row>
    <row r="24" spans="4:11" x14ac:dyDescent="0.45">
      <c r="D24" s="30" t="s">
        <v>584</v>
      </c>
      <c r="E24" s="30" t="s">
        <v>600</v>
      </c>
      <c r="F24" s="3" t="s">
        <v>601</v>
      </c>
      <c r="G24" s="30" t="s">
        <v>614</v>
      </c>
      <c r="H24" s="3" t="s">
        <v>806</v>
      </c>
      <c r="I24" s="30" t="s">
        <v>752</v>
      </c>
      <c r="J24" s="3" t="s">
        <v>535</v>
      </c>
      <c r="K24" s="3" t="s">
        <v>541</v>
      </c>
    </row>
    <row r="25" spans="4:11" x14ac:dyDescent="0.45">
      <c r="D25" s="30" t="s">
        <v>584</v>
      </c>
      <c r="E25" s="30" t="s">
        <v>600</v>
      </c>
      <c r="F25" s="3" t="s">
        <v>601</v>
      </c>
      <c r="G25" s="30" t="s">
        <v>615</v>
      </c>
      <c r="H25" s="3" t="s">
        <v>807</v>
      </c>
      <c r="I25" s="30" t="s">
        <v>753</v>
      </c>
      <c r="J25" s="3" t="s">
        <v>519</v>
      </c>
      <c r="K25" s="3" t="s">
        <v>493</v>
      </c>
    </row>
    <row r="26" spans="4:11" x14ac:dyDescent="0.45">
      <c r="D26" s="30" t="s">
        <v>584</v>
      </c>
      <c r="E26" s="30" t="s">
        <v>600</v>
      </c>
      <c r="F26" s="3" t="s">
        <v>601</v>
      </c>
      <c r="G26" s="30" t="s">
        <v>615</v>
      </c>
      <c r="H26" s="3" t="s">
        <v>807</v>
      </c>
      <c r="I26" s="30" t="s">
        <v>754</v>
      </c>
      <c r="J26" s="3" t="s">
        <v>45</v>
      </c>
      <c r="K26" s="3" t="s">
        <v>493</v>
      </c>
    </row>
    <row r="27" spans="4:11" x14ac:dyDescent="0.45">
      <c r="D27" s="30" t="s">
        <v>584</v>
      </c>
      <c r="E27" s="30" t="s">
        <v>600</v>
      </c>
      <c r="F27" s="3" t="s">
        <v>601</v>
      </c>
      <c r="G27" s="30" t="s">
        <v>615</v>
      </c>
      <c r="H27" s="3" t="s">
        <v>807</v>
      </c>
      <c r="I27" s="30" t="s">
        <v>755</v>
      </c>
      <c r="J27" s="3" t="s">
        <v>537</v>
      </c>
      <c r="K27" s="3" t="s">
        <v>541</v>
      </c>
    </row>
    <row r="28" spans="4:11" x14ac:dyDescent="0.45">
      <c r="D28" s="30" t="s">
        <v>584</v>
      </c>
      <c r="E28" s="30" t="s">
        <v>616</v>
      </c>
      <c r="F28" s="3" t="s">
        <v>617</v>
      </c>
      <c r="G28" s="30" t="s">
        <v>618</v>
      </c>
      <c r="H28" s="3" t="s">
        <v>808</v>
      </c>
      <c r="I28" s="30" t="s">
        <v>756</v>
      </c>
      <c r="J28" s="3" t="s">
        <v>567</v>
      </c>
      <c r="K28" s="3" t="s">
        <v>493</v>
      </c>
    </row>
    <row r="29" spans="4:11" x14ac:dyDescent="0.45">
      <c r="D29" s="30" t="s">
        <v>584</v>
      </c>
      <c r="E29" s="30" t="s">
        <v>616</v>
      </c>
      <c r="F29" s="3" t="s">
        <v>617</v>
      </c>
      <c r="G29" s="30" t="s">
        <v>619</v>
      </c>
      <c r="H29" s="3" t="s">
        <v>836</v>
      </c>
      <c r="I29" s="30" t="s">
        <v>757</v>
      </c>
      <c r="J29" s="3" t="s">
        <v>538</v>
      </c>
      <c r="K29" s="3" t="s">
        <v>541</v>
      </c>
    </row>
    <row r="30" spans="4:11" x14ac:dyDescent="0.45">
      <c r="D30" s="30" t="s">
        <v>584</v>
      </c>
      <c r="E30" s="30" t="s">
        <v>616</v>
      </c>
      <c r="F30" s="3" t="s">
        <v>617</v>
      </c>
      <c r="G30" s="30" t="s">
        <v>620</v>
      </c>
      <c r="H30" s="3" t="s">
        <v>832</v>
      </c>
      <c r="I30" s="30" t="s">
        <v>758</v>
      </c>
      <c r="J30" s="3" t="s">
        <v>565</v>
      </c>
      <c r="K30" s="3" t="s">
        <v>493</v>
      </c>
    </row>
    <row r="31" spans="4:11" x14ac:dyDescent="0.45">
      <c r="D31" s="30" t="s">
        <v>584</v>
      </c>
      <c r="E31" s="30" t="s">
        <v>616</v>
      </c>
      <c r="F31" s="3" t="s">
        <v>617</v>
      </c>
      <c r="G31" s="30" t="s">
        <v>621</v>
      </c>
      <c r="H31" s="3" t="s">
        <v>809</v>
      </c>
      <c r="I31" s="30" t="s">
        <v>759</v>
      </c>
      <c r="J31" s="3" t="s">
        <v>563</v>
      </c>
      <c r="K31" s="3" t="s">
        <v>541</v>
      </c>
    </row>
    <row r="32" spans="4:11" x14ac:dyDescent="0.45">
      <c r="D32" s="30" t="s">
        <v>584</v>
      </c>
      <c r="E32" s="30" t="s">
        <v>616</v>
      </c>
      <c r="F32" s="3" t="s">
        <v>617</v>
      </c>
      <c r="G32" s="30" t="s">
        <v>622</v>
      </c>
      <c r="H32" s="3" t="s">
        <v>810</v>
      </c>
      <c r="I32" s="30" t="s">
        <v>760</v>
      </c>
      <c r="J32" s="3" t="s">
        <v>540</v>
      </c>
      <c r="K32" s="3" t="s">
        <v>494</v>
      </c>
    </row>
    <row r="33" spans="4:11" x14ac:dyDescent="0.45">
      <c r="D33" s="30" t="s">
        <v>584</v>
      </c>
      <c r="E33" s="30" t="s">
        <v>616</v>
      </c>
      <c r="F33" s="3" t="s">
        <v>617</v>
      </c>
      <c r="G33" s="30" t="s">
        <v>623</v>
      </c>
      <c r="H33" s="3" t="s">
        <v>811</v>
      </c>
      <c r="I33" s="30" t="s">
        <v>761</v>
      </c>
      <c r="J33" s="3" t="s">
        <v>485</v>
      </c>
      <c r="K33" s="3" t="s">
        <v>491</v>
      </c>
    </row>
    <row r="34" spans="4:11" x14ac:dyDescent="0.45">
      <c r="D34" s="30" t="s">
        <v>624</v>
      </c>
      <c r="E34" s="30" t="s">
        <v>625</v>
      </c>
      <c r="F34" s="3" t="s">
        <v>649</v>
      </c>
      <c r="G34" s="30" t="s">
        <v>627</v>
      </c>
      <c r="H34" s="3" t="s">
        <v>812</v>
      </c>
      <c r="I34" s="30" t="s">
        <v>762</v>
      </c>
      <c r="J34" s="3" t="s">
        <v>17</v>
      </c>
      <c r="K34" s="3" t="s">
        <v>493</v>
      </c>
    </row>
    <row r="35" spans="4:11" x14ac:dyDescent="0.45">
      <c r="D35" s="30" t="s">
        <v>624</v>
      </c>
      <c r="E35" s="30" t="s">
        <v>625</v>
      </c>
      <c r="F35" s="3" t="s">
        <v>626</v>
      </c>
      <c r="G35" s="30" t="s">
        <v>628</v>
      </c>
      <c r="H35" s="3" t="s">
        <v>813</v>
      </c>
      <c r="I35" s="30" t="s">
        <v>763</v>
      </c>
      <c r="J35" s="3" t="s">
        <v>539</v>
      </c>
      <c r="K35" s="3" t="s">
        <v>541</v>
      </c>
    </row>
    <row r="36" spans="4:11" x14ac:dyDescent="0.45">
      <c r="D36" s="30" t="s">
        <v>624</v>
      </c>
      <c r="E36" s="30" t="s">
        <v>625</v>
      </c>
      <c r="F36" s="3" t="s">
        <v>626</v>
      </c>
      <c r="G36" s="30" t="s">
        <v>629</v>
      </c>
      <c r="H36" s="3" t="s">
        <v>816</v>
      </c>
      <c r="I36" s="30" t="s">
        <v>764</v>
      </c>
      <c r="J36" s="3" t="s">
        <v>523</v>
      </c>
      <c r="K36" s="3" t="s">
        <v>491</v>
      </c>
    </row>
    <row r="37" spans="4:11" x14ac:dyDescent="0.45">
      <c r="D37" s="30" t="s">
        <v>624</v>
      </c>
      <c r="E37" s="30" t="s">
        <v>625</v>
      </c>
      <c r="F37" s="3" t="s">
        <v>626</v>
      </c>
      <c r="G37" s="30" t="s">
        <v>630</v>
      </c>
      <c r="H37" s="3" t="s">
        <v>814</v>
      </c>
      <c r="I37" s="30" t="s">
        <v>765</v>
      </c>
      <c r="J37" s="3" t="s">
        <v>539</v>
      </c>
      <c r="K37" s="3" t="s">
        <v>541</v>
      </c>
    </row>
    <row r="38" spans="4:11" x14ac:dyDescent="0.45">
      <c r="D38" s="30" t="s">
        <v>624</v>
      </c>
      <c r="E38" s="30" t="s">
        <v>625</v>
      </c>
      <c r="F38" s="3" t="s">
        <v>626</v>
      </c>
      <c r="G38" s="30" t="s">
        <v>631</v>
      </c>
      <c r="H38" s="3" t="s">
        <v>815</v>
      </c>
      <c r="I38" s="30" t="s">
        <v>766</v>
      </c>
      <c r="J38" s="3" t="s">
        <v>523</v>
      </c>
      <c r="K38" s="3" t="s">
        <v>491</v>
      </c>
    </row>
    <row r="39" spans="4:11" x14ac:dyDescent="0.45">
      <c r="D39" s="30" t="s">
        <v>624</v>
      </c>
      <c r="E39" s="30" t="s">
        <v>632</v>
      </c>
      <c r="F39" s="3" t="s">
        <v>633</v>
      </c>
      <c r="G39" s="30" t="s">
        <v>634</v>
      </c>
      <c r="H39" s="3" t="s">
        <v>818</v>
      </c>
      <c r="I39" s="30" t="s">
        <v>767</v>
      </c>
      <c r="J39" s="3" t="s">
        <v>520</v>
      </c>
      <c r="K39" s="3" t="s">
        <v>541</v>
      </c>
    </row>
    <row r="40" spans="4:11" x14ac:dyDescent="0.45">
      <c r="D40" s="30" t="s">
        <v>624</v>
      </c>
      <c r="E40" s="30" t="s">
        <v>632</v>
      </c>
      <c r="F40" s="3" t="s">
        <v>633</v>
      </c>
      <c r="G40" s="30" t="s">
        <v>635</v>
      </c>
      <c r="H40" s="3" t="s">
        <v>817</v>
      </c>
      <c r="I40" s="30" t="s">
        <v>768</v>
      </c>
      <c r="J40" s="3" t="s">
        <v>521</v>
      </c>
      <c r="K40" s="3" t="s">
        <v>541</v>
      </c>
    </row>
    <row r="41" spans="4:11" x14ac:dyDescent="0.45">
      <c r="D41" s="30" t="s">
        <v>624</v>
      </c>
      <c r="E41" s="30" t="s">
        <v>632</v>
      </c>
      <c r="F41" s="3" t="s">
        <v>633</v>
      </c>
      <c r="G41" s="30" t="s">
        <v>636</v>
      </c>
      <c r="H41" s="3" t="s">
        <v>837</v>
      </c>
      <c r="I41" s="30" t="s">
        <v>769</v>
      </c>
      <c r="J41" s="3" t="s">
        <v>251</v>
      </c>
      <c r="K41" s="3" t="s">
        <v>491</v>
      </c>
    </row>
    <row r="42" spans="4:11" x14ac:dyDescent="0.45">
      <c r="D42" s="30" t="s">
        <v>624</v>
      </c>
      <c r="E42" s="30" t="s">
        <v>632</v>
      </c>
      <c r="F42" s="3" t="s">
        <v>633</v>
      </c>
      <c r="G42" s="30" t="s">
        <v>637</v>
      </c>
      <c r="H42" s="3" t="s">
        <v>820</v>
      </c>
      <c r="I42" s="30" t="s">
        <v>770</v>
      </c>
      <c r="J42" s="3" t="s">
        <v>14</v>
      </c>
      <c r="K42" s="3" t="s">
        <v>500</v>
      </c>
    </row>
    <row r="43" spans="4:11" x14ac:dyDescent="0.45">
      <c r="D43" s="30" t="s">
        <v>624</v>
      </c>
      <c r="E43" s="30" t="s">
        <v>632</v>
      </c>
      <c r="F43" s="3" t="s">
        <v>633</v>
      </c>
      <c r="G43" s="30" t="s">
        <v>638</v>
      </c>
      <c r="H43" s="3" t="s">
        <v>821</v>
      </c>
      <c r="I43" s="30" t="s">
        <v>771</v>
      </c>
      <c r="J43" s="3" t="s">
        <v>14</v>
      </c>
      <c r="K43" s="3" t="s">
        <v>500</v>
      </c>
    </row>
    <row r="44" spans="4:11" x14ac:dyDescent="0.45">
      <c r="D44" s="30" t="s">
        <v>624</v>
      </c>
      <c r="E44" s="30" t="s">
        <v>632</v>
      </c>
      <c r="F44" s="3" t="s">
        <v>633</v>
      </c>
      <c r="G44" s="30" t="s">
        <v>639</v>
      </c>
      <c r="H44" s="3" t="s">
        <v>822</v>
      </c>
      <c r="I44" s="30" t="s">
        <v>772</v>
      </c>
      <c r="J44" s="3" t="s">
        <v>458</v>
      </c>
      <c r="K44" s="3" t="s">
        <v>500</v>
      </c>
    </row>
    <row r="45" spans="4:11" x14ac:dyDescent="0.45">
      <c r="D45" s="30" t="s">
        <v>624</v>
      </c>
      <c r="E45" s="30" t="s">
        <v>632</v>
      </c>
      <c r="F45" s="3" t="s">
        <v>633</v>
      </c>
      <c r="G45" s="30" t="s">
        <v>640</v>
      </c>
      <c r="H45" s="3" t="s">
        <v>819</v>
      </c>
      <c r="I45" s="30" t="s">
        <v>773</v>
      </c>
      <c r="J45" s="3" t="s">
        <v>458</v>
      </c>
      <c r="K45" s="3" t="s">
        <v>500</v>
      </c>
    </row>
    <row r="46" spans="4:11" x14ac:dyDescent="0.45">
      <c r="D46" s="30" t="s">
        <v>624</v>
      </c>
      <c r="E46" s="30" t="s">
        <v>641</v>
      </c>
      <c r="F46" s="3" t="s">
        <v>642</v>
      </c>
      <c r="G46" s="30" t="s">
        <v>643</v>
      </c>
      <c r="H46" s="3" t="s">
        <v>823</v>
      </c>
      <c r="I46" s="30" t="s">
        <v>774</v>
      </c>
      <c r="J46" s="3" t="s">
        <v>561</v>
      </c>
      <c r="K46" s="3" t="s">
        <v>493</v>
      </c>
    </row>
    <row r="47" spans="4:11" x14ac:dyDescent="0.45">
      <c r="D47" s="30" t="s">
        <v>624</v>
      </c>
      <c r="E47" s="30" t="s">
        <v>641</v>
      </c>
      <c r="F47" s="3" t="s">
        <v>642</v>
      </c>
      <c r="G47" s="30" t="s">
        <v>644</v>
      </c>
      <c r="H47" s="3" t="s">
        <v>824</v>
      </c>
      <c r="I47" s="30" t="s">
        <v>775</v>
      </c>
      <c r="J47" s="3" t="s">
        <v>483</v>
      </c>
      <c r="K47" s="3" t="s">
        <v>500</v>
      </c>
    </row>
    <row r="48" spans="4:11" x14ac:dyDescent="0.45">
      <c r="D48" s="30" t="s">
        <v>624</v>
      </c>
      <c r="E48" s="30" t="s">
        <v>641</v>
      </c>
      <c r="F48" s="3" t="s">
        <v>642</v>
      </c>
      <c r="G48" s="30" t="s">
        <v>645</v>
      </c>
      <c r="H48" s="3" t="s">
        <v>825</v>
      </c>
      <c r="I48" s="30" t="s">
        <v>776</v>
      </c>
      <c r="J48" s="3" t="s">
        <v>531</v>
      </c>
      <c r="K48" s="3" t="s">
        <v>491</v>
      </c>
    </row>
    <row r="49" spans="4:11" x14ac:dyDescent="0.45">
      <c r="D49" s="30" t="s">
        <v>624</v>
      </c>
      <c r="E49" s="30" t="s">
        <v>641</v>
      </c>
      <c r="F49" s="3" t="s">
        <v>642</v>
      </c>
      <c r="G49" s="30" t="s">
        <v>646</v>
      </c>
      <c r="H49" s="3" t="s">
        <v>826</v>
      </c>
      <c r="I49" s="30" t="s">
        <v>777</v>
      </c>
      <c r="J49" s="3" t="s">
        <v>512</v>
      </c>
      <c r="K49" s="3" t="s">
        <v>491</v>
      </c>
    </row>
    <row r="50" spans="4:11" x14ac:dyDescent="0.45">
      <c r="D50" s="30" t="s">
        <v>624</v>
      </c>
      <c r="E50" s="30" t="s">
        <v>641</v>
      </c>
      <c r="F50" s="3" t="s">
        <v>642</v>
      </c>
      <c r="G50" s="30" t="s">
        <v>647</v>
      </c>
      <c r="H50" s="3" t="s">
        <v>828</v>
      </c>
      <c r="I50" s="30" t="s">
        <v>778</v>
      </c>
      <c r="J50" s="3" t="s">
        <v>483</v>
      </c>
      <c r="K50" s="3" t="s">
        <v>500</v>
      </c>
    </row>
    <row r="51" spans="4:11" x14ac:dyDescent="0.45">
      <c r="D51" s="30" t="s">
        <v>624</v>
      </c>
      <c r="E51" s="30" t="s">
        <v>641</v>
      </c>
      <c r="F51" s="3" t="s">
        <v>642</v>
      </c>
      <c r="G51" s="30" t="s">
        <v>648</v>
      </c>
      <c r="H51" s="3" t="s">
        <v>827</v>
      </c>
      <c r="I51" s="30" t="s">
        <v>779</v>
      </c>
      <c r="J51" s="3" t="s">
        <v>568</v>
      </c>
      <c r="K51" s="3" t="s">
        <v>500</v>
      </c>
    </row>
  </sheetData>
  <autoFilter ref="D3:K3" xr:uid="{5E4EA60D-71FB-4E40-9879-CAD387906546}"/>
  <phoneticPr fontId="5" type="noConversion"/>
  <hyperlinks>
    <hyperlink ref="J3" r:id="rId1" display="Indicators, most of which have been agreed at inter-agency level in the Humanitarian Indicator Registry" xr:uid="{1D1777E6-71E1-4F50-A49A-C7A510E7B332}"/>
    <hyperlink ref="K3" r:id="rId2" display="Indicator units, most of which have been agreed at inter-agency level" xr:uid="{D3C03861-E93E-4933-BDE2-425D7D1755B2}"/>
  </hyperlinks>
  <pageMargins left="0.7" right="0.7" top="0.75" bottom="0.75" header="0.3" footer="0.3"/>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9c27809-4287-4089-b372-ed66d4ae5532">
      <Terms xmlns="http://schemas.microsoft.com/office/infopath/2007/PartnerControls"/>
    </lcf76f155ced4ddcb4097134ff3c332f>
    <TaxCatchAll xmlns="a7a6521e-3bb8-4ccc-a7e1-cb34b7e3d81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BB050D803BE034CBEAE477B239A7EDF" ma:contentTypeVersion="18" ma:contentTypeDescription="Create a new document." ma:contentTypeScope="" ma:versionID="8baa67c6f509e96a6ae08099780d5ef7">
  <xsd:schema xmlns:xsd="http://www.w3.org/2001/XMLSchema" xmlns:xs="http://www.w3.org/2001/XMLSchema" xmlns:p="http://schemas.microsoft.com/office/2006/metadata/properties" xmlns:ns2="f9c27809-4287-4089-b372-ed66d4ae5532" xmlns:ns3="a7a6521e-3bb8-4ccc-a7e1-cb34b7e3d81d" targetNamespace="http://schemas.microsoft.com/office/2006/metadata/properties" ma:root="true" ma:fieldsID="e65bcd59be6e4c469a572ff7ae62d444" ns2:_="" ns3:_="">
    <xsd:import namespace="f9c27809-4287-4089-b372-ed66d4ae5532"/>
    <xsd:import namespace="a7a6521e-3bb8-4ccc-a7e1-cb34b7e3d81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27809-4287-4089-b372-ed66d4ae55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7a6521e-3bb8-4ccc-a7e1-cb34b7e3d81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0a163c4-7aef-45cf-802c-7e9ce6ac4ea5}" ma:internalName="TaxCatchAll" ma:showField="CatchAllData" ma:web="a7a6521e-3bb8-4ccc-a7e1-cb34b7e3d81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09D9C3E-ECEC-4288-84CC-7368FAC82EA6}">
  <ds:schemaRefs>
    <ds:schemaRef ds:uri="http://schemas.microsoft.com/office/2006/documentManagement/types"/>
    <ds:schemaRef ds:uri="http://purl.org/dc/elements/1.1/"/>
    <ds:schemaRef ds:uri="http://purl.org/dc/terms/"/>
    <ds:schemaRef ds:uri="http://www.w3.org/XML/1998/namespace"/>
    <ds:schemaRef ds:uri="a7a6521e-3bb8-4ccc-a7e1-cb34b7e3d81d"/>
    <ds:schemaRef ds:uri="f9c27809-4287-4089-b372-ed66d4ae5532"/>
    <ds:schemaRef ds:uri="http://schemas.microsoft.com/office/2006/metadata/properties"/>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3F2265D-4BDD-40A4-9DCC-D43DFAB742EC}">
  <ds:schemaRefs>
    <ds:schemaRef ds:uri="http://schemas.microsoft.com/sharepoint/v3/contenttype/forms"/>
  </ds:schemaRefs>
</ds:datastoreItem>
</file>

<file path=customXml/itemProps3.xml><?xml version="1.0" encoding="utf-8"?>
<ds:datastoreItem xmlns:ds="http://schemas.openxmlformats.org/officeDocument/2006/customXml" ds:itemID="{3D36F4B8-9017-4C7A-9B1A-DD6A888B4D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27809-4287-4089-b372-ed66d4ae5532"/>
    <ds:schemaRef ds:uri="a7a6521e-3bb8-4ccc-a7e1-cb34b7e3d8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ReadMe</vt:lpstr>
      <vt:lpstr>Consolidated_Resp_Framework</vt:lpstr>
      <vt:lpstr>Complete_response_db</vt:lpstr>
      <vt:lpstr>Unique_lists</vt:lpstr>
      <vt:lpstr>Child Protection</vt:lpstr>
      <vt:lpstr>Gender-based Violence</vt:lpstr>
      <vt:lpstr>Mine Action</vt:lpstr>
      <vt:lpstr>Housing, Land &amp; Property</vt:lpstr>
      <vt:lpstr>OCHA Menu</vt:lpstr>
      <vt:lpstr>Sheet1</vt:lpstr>
      <vt:lpstr>Sheet4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Francesco Michele</dc:creator>
  <cp:keywords/>
  <dc:description/>
  <cp:lastModifiedBy>Francesco Michele</cp:lastModifiedBy>
  <cp:revision/>
  <dcterms:created xsi:type="dcterms:W3CDTF">2025-07-03T14:27:32Z</dcterms:created>
  <dcterms:modified xsi:type="dcterms:W3CDTF">2025-10-30T14:51:44Z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0x0101008BB050D803BE034CBEAE477B239A7EDF</vt:lpwstr>
  </property>
  <property fmtid="{D5CDD505-2E9C-101B-9397-08002B2CF9AE}" pid="3" name="MediaServiceImageTags">
    <vt:lpwstr/>
  </property>
</Properties>
</file>